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0815"/>
  </bookViews>
  <sheets>
    <sheet name="Лист 1" sheetId="4" r:id="rId1"/>
  </sheets>
  <definedNames>
    <definedName name="_xlnm._FilterDatabase" localSheetId="0" hidden="1">'Лист 1'!$A$4:$G$4</definedName>
    <definedName name="_xlnm.Print_Area" localSheetId="0">'Лист 1'!$A$1:$G$5</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4" l="1"/>
  <c r="G18" i="4"/>
  <c r="G17" i="4"/>
  <c r="G15" i="4"/>
  <c r="G14" i="4"/>
  <c r="G13" i="4"/>
  <c r="G12" i="4"/>
  <c r="G11" i="4"/>
  <c r="G9" i="4"/>
  <c r="G7" i="4"/>
  <c r="G6" i="4"/>
  <c r="G5" i="4"/>
  <c r="G20" i="4" l="1"/>
</calcChain>
</file>

<file path=xl/sharedStrings.xml><?xml version="1.0" encoding="utf-8"?>
<sst xmlns="http://schemas.openxmlformats.org/spreadsheetml/2006/main" count="74" uniqueCount="42">
  <si>
    <t>Наименование</t>
  </si>
  <si>
    <t>Краткая характеристика</t>
  </si>
  <si>
    <t>Ед.
изм-я</t>
  </si>
  <si>
    <t>Цена за единицу, 
без учета НДС, тенге</t>
  </si>
  <si>
    <t>Сумма, планируемая для закупки, без учета НДС, тенге</t>
  </si>
  <si>
    <t>Перечень закупаемых товаров</t>
  </si>
  <si>
    <t>Кол-во</t>
  </si>
  <si>
    <t>№ лота</t>
  </si>
  <si>
    <t>Приложение 1</t>
  </si>
  <si>
    <t>в течение 5 (пяти) рабочих дней с даты получения заявки от Заказчика</t>
  </si>
  <si>
    <t>город Астана, район "Алматы", проспект Рақымжан Қошқарбаев, здание 66, склад Отдела лекарственного обеспечения</t>
  </si>
  <si>
    <t>Срок поставки</t>
  </si>
  <si>
    <t>Место поставки</t>
  </si>
  <si>
    <t>шт</t>
  </si>
  <si>
    <t>Итого</t>
  </si>
  <si>
    <t xml:space="preserve">Венозный катетер. Двухпросветный Центральный Венозный Катетер </t>
  </si>
  <si>
    <t xml:space="preserve"> Двухпросветный Центральный Венозный Катетер с мягким атравматичным кончиком (из полиуретана более мягкого по шкале твердости, чем тело катетера).   Материал катетера - термопластичный рентгенконтрастный полиуретан.   Длина - 16, 20 см; Диаметр - 7, 8 Fr. Состав набора: катетер, проводник 0,032 дюйм Х 60см. Игла 18Gaх6,35см; Тканевой расширитель; Шприц  5мл; Фиксаторы катетера, Колпачки. Возможность поставки с антибактериальным покрытием хлоргексидина / сульфадиазина серебра.   Размер и тип катетера по заявке Заказчика.</t>
  </si>
  <si>
    <t>Венозный катетер. Центральный венозный катетер однопросветный</t>
  </si>
  <si>
    <t>Однопросветный Центральный Венозный Катетер.  Материал катетера - термопластичный рентгенконтрастный полиуретан, мягкий атравматичный кончик (из полиуретана более мягкого по шкале твердости, чем тело катетера). Длина - 16, 20 см; Диаметр - 14, 16 Ga.Проводник 0,032 дюйм Х 45, 60см; (прямой гибкий и J образный кончики);  фиксатор катетера мягкий; пункционная игла 18Ga / 6.35 cм; шприц 5 мл; сосудистый расширитель; фиксатор катетера жесткий; Зажим катетера.  Возможность поставки с антибактериальным покрытием хлоргексидина / сульфадиазина серебра.   Размер и тип катетера по заявке Заказчика.</t>
  </si>
  <si>
    <t xml:space="preserve">Имплантируемые кардиовертеры дефибрилляторы </t>
  </si>
  <si>
    <t>Двухкамерный МРТ-совместимый имплантируемый кардиовертердефибриллятор представляет собой многопрограммное кардиологическое устройство, которое осуществляет мониторинг и регулировку сердечного ритма больного за счет одно- или двухкамерной частотно адаптивной стимуляции брадикардии; лечение желудочковых и предсердных тахиаритмий. МРТ совместимость – 1,5 Т и 3 Т, без зон ограничения сканирования (включая область сердца), без ограничения по росту пациента, без ограничения по продолжительности процедуры МРТ сканирования, при условии имплантации с МРТ-совместимыми электродами, а также соблюдении требуемых производителем условий проведения исследования. 1 Устройство: коннекторы: IS-1, DF-4; масса: 78 г.; объем: 34 см3; Габариты: 68 мм x 51 мм x 13 мм; Материалы, контактирующие с тканями человека - Титан, полиуретан, силиконовый каучук Рентген контрастный идентификатор PFZ. Форма корпуса: Физиологическая контурированная; Батарея: Гибридная CFx литий/серебряная ванадийоксидная Максимальная поставляемая энергия 36Дж. Максимальная накопленная энергия 42Дж. Стандартное время зарядки в начале службы 8,3 сек. Стандартное время на момент наступления рекомендуемого времени замены (RRT) 12,3 сек. Срок службы: не менее 9 лет (с учётом полугодовых шоков с максимальной мощностью, режим стимуляции AAI&lt;=&gt;DDD с 50% стимуляцией ПП, амплитуда 2,5 В, сопротивление 600 Ом, ежеквартальные передачи данных с помощью удаленного наблюдения). Продленный срок службы батареи (PSP) это время между RRT (рекомендуемое время замены) и EOS (окончание срока службы). Продолжительность PSP устанавливается сроком на 3 месяца при выполнении следующих условий: 100% стимуляция DDD с частотой 60 мин-1, амплитуда стимуляции предсердий и правого желудочка - 2,5В, ширина импульса 0,4мс; нагрузка стимуляции 600 ОМ, а также 6 полных зарядов. Если устройство превышает указанные условия, извещение об EOS может появиться до конца 3-месячного срока. Наличие функций: Автопереключение между режимами стимуляции (AAI(R) &lt;-&gt; DDD(R)); Автоматическое измерение порогов стимуляции и автоматическое изменение выходных параметров при изменениях порогов в обеих камерах; Автоматическая настройка чувствительности; Адаптация частоты стимуляции в ответ на физическую нагрузку; Адаптация AV интервала к ЧСС; Авто PVARP (постжелудочковый рефрактерный период предсердий) с адаптацией к ЧСС или частоте стимуляции для предотвращения тахикардии, вызванной кардиостимулятором; Неконкурентная предсердная стимуляция (NCAP) после предсердной экстрасистолы; Вмешательство при тахикардии, вызванной кардиостимулятором; Ответ на желудочковую экстрасистолу (PVC); Превентивная желудочковая стимуляция (VSP) при перекрестных помехах; Переключение режимов работы сDDDR на DDI неотслеживающий режим при наличии предсердной тахиаритмии предотвращает быструю стимуляцию желудочков при наджелудочковых тахикардиях; Ответ на проведение фибрилляции предсердий на желудочки способствует поддержанию регулярной желудочковой частоты во время эпизодов фибрилляции предсердий; Стабилизация предсердной частоты после предсердной экстрасистолы; Предпочтительная стимуляция предсердий (APP) для профилактики пердсердных аритмий и ФП; Стабилизация частоты сокращений желудочка (VRS) после желудочковой экстрасистолы. Кардиак Компас – Данная функция представляет собой обзор состояния пациента за предшествующие 14 месяцев, с графиками, которые отображают долгосрочные клинические тенденции в состоянии пациента и работе устройства, такие как частота возникновения аритмий, частота сердечных сокращений, вариабельность сердечного ритма, двигательная активность пациентв, и эпизоды терапии (антитахистимуляция, дефибрилляция) с помощью устройства. Технология для сокращения количества необоснованных шоков: алгоритмы для дифференциации ФЖ / ЖТ / НЖТ на основе анализа взаимодействия предсердных и желудочковых сигналов, ЧСС, регулярности ритма; морфологический дискриминатор высокой точности; алгоритм для распознавания гиперчувствительности Тволны. Алгоритм для распознавания электромагнитного шума на электродах. Алгоритм для подачи тревожного сигнала при повреждении электрода. Алгоритм Подтверждение+ для предотвращения нанесения шока при неустойчивых ЖТ Параметры обнаружения тахиаритмии. Обнаружение ФП/ТП: мониторинг, интервал детекции – 150-450 мс. Обнаружение ФЖ: интервал детекции – 240-400 мс. Обнаружение быстрой ЖТ: интервал детекции – 200-600 мс. Обнаружение ЖТ: интервал детекции – 280-650 мс. Критерии детекции – частота сердечных сокращений (интервал детекции), регулярность, наличие АВ диссоциации, морфология комплекса QRST, алгоритмы дифференциациижелудочковых тахикардий от наджелудочковых – стабильность ритма и внезапность начала пароксизма. Антихахикардитическая стимуляция – автоматическое переключение АТС до/во время набора заряда. Тип терапии – Burst; Ramp; Ramp+. Число импульсов: 1-15. Интервал R-S1 =(%RR): 50- 97%, шаг 3%. Минимальный интервал АТС V-V 150-400 мс. 2 Дефибрилляционный электрод: МРТ совместимый, коннектор DF4, фиксация – активная; Материал изоляции Силикон; наличие стероида, длина электрода 62 см, максимальный диаметр электрода 8.6 Fr; 3 Предсердный электрод: МРТ совместимый, коннектор IS-1 Вi; фиксация – активная, стандартные длины 45-110 см, Расстояние от кончика до кольца не более 10мм, диаметр корпуса электода менее 2 мм.</t>
  </si>
  <si>
    <t xml:space="preserve">Имплантируемый кардиовертер дефибриллятор </t>
  </si>
  <si>
    <t>Трехкамерное устройство для сердечной ресинхронизирующей терапии с функцией кардиоверсии-дефибрилляции (СРТ-ИКД). Устройство и комплектующие МРТ совместимы. МРТ совместимость – 1,5 Т и 3 Т, без зон ограничения сканирования (включая область сердца), без ограничения по росту пациента, без ограничения по продолжительности процедуры МРТ сканирования, при условии имплантации с МРТ-совместимыми электродами, а также соблюдении требуемых производителем условий проведения исследования. 1. Устройство: коннекторы: IS-1, IS-4, DF-4; масса 81 г.; объем 35 см3; Габариты 74 мм x 51 мм x 13 мм; Наличие фукнции: амбулаторная автоматическая оптимизации AV/VV задержек самим устройством; автоматическая векторная оптимизация на ЛЖ электроде, минимум 16 программируемых векторов; срок службы: более 7 лет (При 15% ПП, 50% ПЖ, 100% ЛЖ стимуляциях, амплитуда 2,5 В, импеданс 600 Ом.) мм. Наличие функций: автоматическое измерение порогов стимуляции и автоматическое изменение выходных параметров при изменениях порогов во всех 3-х камерах; Функция частотной адаптации. Функция адаптации интервала АВ к частоте сердечных сокращений. Функция ответа на проведение ФПна желудочки. Функция стабилизации частоты сокращения желудочков. Режим сна. Функция оведрайв стимуляции после эпизода наджелудочковой тахикардии. Функция неконкурентной предсердной стимуляции. Батарея: Гибридная CFx литий/серебряная ванадийоксидная. Максимальная запрограммированная энергия 35 Дж. Максимальная поставляемая энергия 36Дж. Максимальная накопленная энергия 42Дж. Стандартное время зарядки в начале службы 8,3 сек. Стандартное время на момент наступления рекомендуемого времени замены (RRT) 12,3 сек. Режимы стимуляции: DDDR; DDD; DDIR; DDI; AAIR; AAI; VVIR; VVI; DOO; AOO; VOO; ODO Параметры стимуляции. Амплитуда стимуляции ПП, ПЖ, ЛЖ: 0,5 – 8 В. Ширина импульса: 0,03-1.5 мсек. Чувствительность ПП и ПЖ: 0.15- 4.0 mV. Полярность стимуляции ПЖ – биполярная/ интегрированная биполярная (с кончика на катушку). Полярность стимуляции ЛЖ - LV1 to RVcoil; LV2 to RVcoil; LV3 to RVcoil; LV4 to RVcoil; LV1 to LV2; LV1 to LV3; LV1 to LV4; LV2 to LV1; LV2 to LV3; LV2 to LV4; LV3 to LV1; LV3 to LV2; LV3 to LV4; LV4 to LV1; LV4 to LV2; LV4 to LV3. Параметры стимуляции СРТ: Стимуляция желудочков RV; RV→LV; LV→RV ; LV. Межжелудочковая задержка: 0 - 80 мсек. Функция ответа на воспринятое собственное сокращение желудочков. Функция восстановления отслеживания предсердий. Звуковые предупреждающие сигналы: при достижении суточной нагрузки предсердной тахикардии/ФП; при достижении количества шоков, доставленных за один эпизод: 1-6; при истечении всех терапий, запрограммированных для данного эпизода; при нарушении целостности электрода/ устройства (при превышении пределов импеданса электрода, при появлении шума на электроде, при достижении рекомендованного времени замены батареи, при превышении времени набора заряда по достижении окончания срока службы, при отключенной детекции ФЖ) Кардиак Компас – Данная функция представляет собой обзор состояния пациента за предшествующие 14 месяцев, с графиками, которые отображают долгосрочные клинические тенденции в состоянии пациента и работе устройства, такие как частота возникновения аритмий, частота сердечных сокращений, вариабельность сердечного ритма, двигательная активность пациентв, и эпизоды терапии (антитахистимуляция, дефибрилляция) с помощью устройства. Параметры обнаружения тахиаритмии. Обнаружение ФП/ТП: мониторинг, интервал детекции – 150-450 мс. Обнаружение ФЖ: интервал детекции – 240-400 мс. Обнаружение быстрой ЖТ: интервал детекции – 200-600 мс. Обнаружение ЖТ: интервал детекции – 280-650 мс. Критерии детекции – частота сердечных сокращений (интервал детекции), регулярность, наличие АВ диссоциации, морфология комплекса QRST, алгоритмы дифференциациижелудочковых тахикардий от наджелудочковых – стабильность и внезапность начала. Антихахикардитическая стимуляция – автоматическое переключение АТС до/во время набора заряда. Тип терапии – Burst; Ramp; Ramp+. Число импульсов: 1-15. Интервал R-S1 =(%RR): 50- 97%, шаг 3%. Минимальный интервал АТС V-V 150-400 мс. Технология для сокращения количества необоснованных шоков. Алгоритмы дифференциации ФЖ / ЖТ / НЖТ. Алгоритм для распознавания гиперчувствительности Т-волны. Алгоритм для распознавания электромагнитного шума на электродах. Алгоритм для подачи тревожного сигнала при повреждении электрода. Алгоритм для предотвращения нанесения шока при неустойчивых ЖТ 2 Дефибрилляционный электрод: МРТ совместимый, коннектор DF4, фиксация – активная; Материал изоляции Силикон; наличие стероида, длина электрода 62 см, максимальный диаметр электрода 8.6 Fr; 3 Электрод квадриполярный для стимуляции левого желудочка: 4-х полюсный, наличие стероида на всех 4-х полюсах, длина: 78 см; наличие минимального расстояния между полюсами не более 1.3 мм, наличие миниумум 16-ти векторов стимуляции, минимум 3 формы электрода для различных анатомии 4 Электрод: МРТ совместимый,коннектор IS-1 Вi; фиксация – активная; Материал изоляционного слоя - силикон; длина 52 см, 5 Доставляющая система из 2-х катеторов с интегрированными гемостатическими клапанами. В комплекте проводник - длина 120 см, диаметр 0.09 см; управляемый катетер - длина 45 см, внутренний диаметр 7.2 Fr, наружный диаметр 9.9 Fr; дилататор - длина 60 см, наружный диаметр 7.0 Fr; нож для разрезания интродьюсера размер от 6 Fr; игла размер 1.2 мм, шприц 12 мл.</t>
  </si>
  <si>
    <t>комплект</t>
  </si>
  <si>
    <t xml:space="preserve">Интродьюсер </t>
  </si>
  <si>
    <t xml:space="preserve">Интродьюсер  трансрадиальный в комплекте с иглой, дилятатором и проводником
Комплект интродьюсера (радиальный),5F, 6F,7F,8 F. 9F 8 см, 11см, 13 см, боковой порт с 3-ходовым краном, 0,021 проводниковым направителем, 21 G игла, скальпель, стандартный набор, стерильный. Стержень интродьюсера и дилататора рентгеноконтрастный, материал  полиэтилен или полипропилен, снабжен вращающимся кольцом для крепления с помощью нитей. Все детали упакованы в пластиковое кольцо, которое позволяет промывать компоненты и обеспечивает сохранность деталей. Дилататор снабжен механизмом защелкивания для минимизация протекания крови и соскальзывания дилататора. Линия для промывания большого просвета. Наличие цветовой кодировки нитродьюсера, дилататора и краника по внутреннему диаметру 5, 6, 7 и 8, 9 Fr.  Комплект интродьюсера, состоит их интродьюсера, дилатора, проводника, иглы и скальпеля. Проводник имеет 3 вида диаметра: 0.021″, 0.025″, 0.035″и 0.038″. Игла имеет 3 вида:18G,20G и 21G. 
1. Атравматический конический наконечник, минимально повреждающий сосуд. 
2. Способный расширятся и сгибатся.
3. Ультра-гладки переход между расширителем и оболчкой.
4. Покрытый любрикантом.
5. Специально разработан для радиальных сосудов. Гидрофильное покрытие для разных видов проводников.
</t>
  </si>
  <si>
    <t>Интродьюсер  феморальный в комплекте с иглой, дилятатором и проводником
Комплект интродьюсера (бедренной), 5F, 6F,7F,8F, 9F. 8см, 11 см,13 см боковой порт с 3-ходовым краном, 0,038  проводниковым направителем , 18 G игла, скальпели, проводник прямой,  стандартный набор, стерильный.Стержень интродьюсера и дилататора рентгеноконтрастный, материал  полиэтилен или полипропилен, снабжен вращающимся кольцом для крепления с помощью нитей. Все детали упакованы в пластиковое кольцо, которое позволяет промывать компоненты и обеспечивает сохранность деталей. Дилататор снабжен механизмом защелкивания для минимизация протекания крови и соскальзывания дилататора. Линия для промывания большого просвета. Наличие цветовой кодировки нитродьюсера, дилататора и краника по внутреннему диаметру 5, 6, 7 и 8, 9 Fr.  
1 Атравматический конический наконечник, минимально повреждающий сосуд. 
2 Способный расширятся и сгибатся.
3 Ультра-гладки переход между расширителем и оболчкой и увеличенный внутренний диаметр.
4 Покрытый любрикантом.Специально разработан для бедренных сосудов.Гидрофильное покрытие для разных видов проводников</t>
  </si>
  <si>
    <t>шт.</t>
  </si>
  <si>
    <t>Кардиовертер-дефибриллятор имплантируемый трехкамерный (бивентрикулярный), МРТ совместимый</t>
  </si>
  <si>
    <t>Стандартный наконечник с антибактериальным воздушным фильтром 0,45 мкм</t>
  </si>
  <si>
    <t>Компллект</t>
  </si>
  <si>
    <t>Корпус: стиролакрилонитрил /акрилонитрилбутадиенстирол. Защитная крышка и защелка из полиэтилена. Фильтр: акриловый сополимер на нейлоновой основе. Не содержит латекс, ПВХ, ДЭГФ. Стерильный</t>
  </si>
  <si>
    <t>МРТ-совместимый двухкамерный ИКД</t>
  </si>
  <si>
    <t xml:space="preserve">МРТ-совместимый двухкамерный имплантируемый кардиовертер-дефибриллятор.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Зона детекции ЖТ: для ЖТ1: Выкл, от 100 до 222 уд/мин; Для ЖТ2: Выкл; от 120 до 222 уд/мин.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Зона детекции ФЖ: Выкл, от 150 до 250 уд/мин.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30 из 40.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ВЫКЛ, ВКЛ.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Полярность разряда: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брадитерапии: Выкл.; DDD(R); DDI(R); VDD(R); VDI(R); AAI(R); VVI(R); VOO; DOO. Значение базовой частоты в диапазоне, но не уже чем от 30 до 160 имп/мин. Значение амплитуды стимуляционного импульса (по всем каналам) в диапазоне, но не уже чем от 0,5 до 7,5 В. Значение длительности импульса (по всем каналам) в диапазоне, но не уже чем от 0,4 до 1,5 мс. Наличие функции автоматического контроля захвата с оценкой эффективности выполняемой стимуляции (по всем каналам)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AВ-задержка, отдельно программируемая для различных частотных диапазонов и раздельно программируется для спонтанных и стимуляционных событий. Наличие AВ-гистерезиса: положительный, повторный, сканирующий и отрицательный (для обеспечения постоянной желудочковой стимуляции). Программирование ночного ритма стимуляции. Минимизация желудочковой стимуляции за счет автоматической динамической корректировки АВ-задержки.
Алгоритм автоматизированного поиска рекомендуемого значения АВ-задержки на основе измерения длительности P-волны.
Беспроводная телеметрия, основанная на энергосберегающем алгоритме передачи данных. Возможность автоматической записи внутрисердечных электрограмм (ВЭГМ) в память ИКД: не менее 3-х эпизодов по 56 мин. 
МРТ-совместимость без зон ограничения сканирования (Full Body Scan) при условии использования в комбинации с МРТ-совместимыми электродами, а также соблюдении требуемых производителем условий проведения исследования. 
Стандарт разъема дефибриллирующего электрода: DF4.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12,52 лет с учётом: шоки максимальной энергии (40 Дж) 2 раза в год; 15% стимуляции ПЖ, 50% стимуляции ПП с частотой не менее 60 имп/мин; амплитуде не менее 2,5 В; длительности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10 мм. Масса не более 77 г. Объем не более 32 см3.
Стандартная комплектация состоит из (при поставке в комплектах):
1. МРТ-совместимый двухкамерный кардиовертер-дефибриллятор – 1 шт.
2. МРТ-совместимый шоковый электрод улучшенной конструкции, уменьшающий нагрузку на электрод в области коннектора и трикуспидального клапана, активной фиксации, стероидный, длиной не менее 65 см, диаметр не более 7.8 Френч - 1 шт.;
3. МРТ-совместимый предсердный электрод активной фиксации, стероидный, длиной 53 см, диаметром не более 5,9 Френч - 1 шт.;
4. Интродьюсер - 2 шт.
</t>
  </si>
  <si>
    <t>Раствор для гемофильтрации на аппарат Мультифильтрат HF-23</t>
  </si>
  <si>
    <t xml:space="preserve">  гемофильтрат 5000 мл.</t>
  </si>
  <si>
    <t>Оксигенатор мембранный половолоконный для взрослых, стерильный, однократного применения в комплекте с кардиоплегией</t>
  </si>
  <si>
    <t>Оксигенатор мембранный половолоконный для взрослых, стерильный, однократного применения. Микропористый половолоконный мембранный оксигенатор, состоящий из газообменного модуля со встроенным теплообменником. Контактирующие с кровью поверхности газообменного модуля покрыты материалом A.G.I.L.E. (инертный слой В.С.С. нового поколения) на основе фосфорилхолина (ФХ). ФХ покрытие улучшает совместимость изделия и крови благодаря уменьшению прилипания тромбоцитов к поверхности с покрытием.Рекомендуемый поток крови от 0,5 до 7 л/мин. Рекомендуемый поток газа от 0,25 до 14 л/мин. Максимальное давление крови 750 ммРтст (100 кПа). Максимальное давление воды - 1500 ммРтст (200 кПа). Тип мембраны миропористый полипропилен. Площадь поверхности мембраны 1,35 м².   Площадь поверхности теплообменника -  0,08 м². Первичный объем заполнения (оксигенирующий модуль+теплообменник) - 190 мл. Остаточный объем крови - 132 мл. Конекторы: венозный вход оксигенатора - 3/8" (9,53 мм); артериальный выход оксигенатор - 3/8" (9,53 мм); газовый вход оксигенатора - 1/4" (6,35 мм); газовый выход оксигенатора - 3/8" (9,53 мм); водные конекторы - 1/2" (Муфта Хансена); конекторы датчика артериальной температуры  - фитинг YSI серии 400; артериальный пробоотборник  - конектор Luer замок одноходовым клапаном; кардиоплегический конектор - 1/4" (6,35 мм); конектор воздушной очистки - 1/4" (6,35 мм). Материалы: корпус - поликарбонат (ПК), микропористая половолоконная мембрана - полипропилен (ПП), герметизирующий материал - полиуретан (ПУ), теплообменник - нержавеющая сталь, уплотнители - термопластичный эластомер-стирол¬ бутилен-этилен-стирол (SEBS). Заглушки и переходники: полипропилен (РР), термопластичный эластомер - стирол-бутилен-этилен-стирол (SEBS). Газообменные поверхности биосовместимого покрытия: фосфорилхолин (РС).  Оксигенатор одноразового применения, непирогенный, поставляется стерильным в индивидуальной упаковке. Стерилизован этиленоксидом. Оксигенатор подходит для передачи анестетических газов изофлурана и севофлурана во время процедуры  искусственного кровообращения. Наркотические газы применяются с соответствующим испарителем во входном отверстии оксигенатора. Заводская упаковка окcигенатора обеспечивает надежность и биобезопасность при транспортировке и утилизации. Кардиоплегия. Максимальный кровоток, не менее 600 мл/мин. Объем заполнения теплообменника         35 мл. Площадь поверхности мембраны  0,023 м². Размер пор фильтра 80 мкм. Материал теплообменника - Нержавеющая сталь. Порты для подключения теплоносителя диаметром ½ дюйма. Порт выхода крови внизу корпуса устройства диаметром ¼ дюйма. Порт входа крови внизу корпуса устройства диаметром ¼ дюйма. Разъем для подключения температурного датчика. Максимальное время использования  - 6 часов. Соотношение крови и фармакологического раствора - 4:1. Полная предварительная сборка магистралей. Линия для подключения фармакологической присадки с силиконовой вставкой. Две иглы для перфорации пакета с фармакологической присадкой. Дренажная линия с трехходовым краником.</t>
  </si>
  <si>
    <t>Шт</t>
  </si>
  <si>
    <t>Оксигенаторы для  ЭКМО, взрослые в комплекте с магистралью и насосной головкой</t>
  </si>
  <si>
    <t>Тип оксигенатора - Мембранный, половолоконный. Форма оксигенатора - основанная на теле вращения. Полые волокна - Микропористый полипропилен внутренний/наружный диаметр  280/380 мкм. Площадь газообмена(м.кв.) - не менее 1,9. Циркуляция крови - вертикальная. Объем заполнения - не менее 275 мл. Скорость кровотока - 1-7 л/мин. Сопротивление кровотоку при 6 л/мин - не более 150 мм рт.ст. Порты входа и выхода - 3/8”. Порт кардиоплегический - резьбовый коннектор. Порт рециркуляции - резьбовый коннектор. Теплообменник оксигенатора - интегрированный. Эффективность теплообмена при 6 л/мин - не более 0,63. Материал - полиэстер. Тип материала - полые волокна. Площадь теплообмена (м.кв.) - не менее 0,45. Наличие системы безопасности. полностью прозрачный корпус, доступность осмотра со всех сторон. Наличие дренажа воздуха из венозной камеры оксигенатора. Наличие дренажа воздуха из артериальной камеры оксигенатора. Количество шунтов оксигенатора - не менее 5. Покрытие - Реопарин.</t>
  </si>
  <si>
    <t>Кардиовертер-дефибриллятор имплантируемый двухкамерный, МРТ совместимый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</si>
</sst>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 _₽_-;\-* #,##0.00\ _₽_-;_-* &quot;-&quot;??\ _₽_-;_-@_-"/>
    <numFmt numFmtId="165" formatCode="_-* #,##0.00_р_._-;\-* #,##0.00_р_._-;_-* &quot;-&quot;??_р_._-;_-@_-"/>
    <numFmt numFmtId="166" formatCode="_([$€]* #,##0.00_);_([$€]* \(#,##0.00\);_([$€]* &quot;-&quot;??_);_(@_)"/>
    <numFmt numFmtId="167" formatCode="_-* #,##0.00_р_._-;\-* #,##0.00_р_._-;_-* \-??_р_._-;_-@_-"/>
    <numFmt numFmtId="168" formatCode="_(* #,##0.00_);_(* \(#,##0.00\);_(* &quot;-&quot;??_);_(@_)"/>
  </numFmts>
  <fonts count="27" x14ac:knownFonts="1">
    <font>
      <sz val="11"/>
      <color theme="1"/>
      <name val="Calibri"/>
      <family val="2"/>
      <scheme val="minor"/>
    </font>
    <font>
      <sz val="10"/>
      <name val="Arial Cyr"/>
      <family val="2"/>
      <charset val="204"/>
    </font>
    <font>
      <sz val="11"/>
      <color theme="1"/>
      <name val="Calibri"/>
      <family val="2"/>
      <charset val="204"/>
      <scheme val="minor"/>
    </font>
    <font>
      <sz val="11"/>
      <color indexed="8"/>
      <name val="Calibri"/>
      <family val="2"/>
      <charset val="204"/>
    </font>
    <font>
      <sz val="11"/>
      <color indexed="9"/>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8"/>
      <name val="Arial"/>
      <family val="2"/>
    </font>
    <font>
      <sz val="8"/>
      <name val="Times New Roman"/>
      <family val="1"/>
      <charset val="204"/>
    </font>
    <font>
      <b/>
      <sz val="8"/>
      <name val="Times New Roman"/>
      <family val="1"/>
      <charset val="204"/>
    </font>
    <font>
      <sz val="8"/>
      <color theme="1"/>
      <name val="Times New Roman"/>
      <family val="1"/>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24">
    <xf numFmtId="0" fontId="0" fillId="0" borderId="0"/>
    <xf numFmtId="0" fontId="1" fillId="0" borderId="0">
      <alignment horizontal="center"/>
    </xf>
    <xf numFmtId="0" fontId="2" fillId="0" borderId="0"/>
    <xf numFmtId="0" fontId="1" fillId="0" borderId="0">
      <alignment horizontal="center"/>
    </xf>
    <xf numFmtId="0" fontId="1" fillId="0" borderId="0">
      <alignment horizontal="center"/>
    </xf>
    <xf numFmtId="0" fontId="1" fillId="0" borderId="0">
      <alignment horizontal="center"/>
    </xf>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166" fontId="5" fillId="0" borderId="0" applyFont="0" applyFill="0" applyBorder="0" applyAlignment="0" applyProtection="0"/>
    <xf numFmtId="0" fontId="3" fillId="0" borderId="0"/>
    <xf numFmtId="0" fontId="5" fillId="0" borderId="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6" fillId="7" borderId="2" applyNumberFormat="0" applyAlignment="0" applyProtection="0"/>
    <xf numFmtId="0" fontId="6" fillId="7" borderId="2" applyNumberFormat="0" applyAlignment="0" applyProtection="0"/>
    <xf numFmtId="0" fontId="7" fillId="20" borderId="3" applyNumberFormat="0" applyAlignment="0" applyProtection="0"/>
    <xf numFmtId="0" fontId="7" fillId="20" borderId="3" applyNumberFormat="0" applyAlignment="0" applyProtection="0"/>
    <xf numFmtId="0" fontId="8" fillId="20" borderId="2" applyNumberFormat="0" applyAlignment="0" applyProtection="0"/>
    <xf numFmtId="0" fontId="8" fillId="20" borderId="2" applyNumberFormat="0" applyAlignment="0" applyProtection="0"/>
    <xf numFmtId="0" fontId="9" fillId="0" borderId="4"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7" applyNumberFormat="0" applyFill="0" applyAlignment="0" applyProtection="0"/>
    <xf numFmtId="0" fontId="12" fillId="0" borderId="7" applyNumberFormat="0" applyFill="0" applyAlignment="0" applyProtection="0"/>
    <xf numFmtId="0" fontId="13" fillId="21" borderId="8" applyNumberFormat="0" applyAlignment="0" applyProtection="0"/>
    <xf numFmtId="0" fontId="13" fillId="21" borderId="8"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22" borderId="0" applyNumberFormat="0" applyBorder="0" applyAlignment="0" applyProtection="0"/>
    <xf numFmtId="0" fontId="15" fillId="22" borderId="0" applyNumberFormat="0" applyBorder="0" applyAlignment="0" applyProtection="0"/>
    <xf numFmtId="0" fontId="5" fillId="0" borderId="0"/>
    <xf numFmtId="0" fontId="5" fillId="0" borderId="0"/>
    <xf numFmtId="0" fontId="5" fillId="0" borderId="0"/>
    <xf numFmtId="0" fontId="5" fillId="0" borderId="0"/>
    <xf numFmtId="0" fontId="1" fillId="0" borderId="0">
      <alignment horizontal="center"/>
    </xf>
    <xf numFmtId="0" fontId="5"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5" fillId="0" borderId="0"/>
    <xf numFmtId="0" fontId="5" fillId="0" borderId="0"/>
    <xf numFmtId="0" fontId="5" fillId="0" borderId="0"/>
    <xf numFmtId="0" fontId="5" fillId="0" borderId="0"/>
    <xf numFmtId="0" fontId="3" fillId="0" borderId="0"/>
    <xf numFmtId="0" fontId="1" fillId="0" borderId="0">
      <alignment horizontal="center"/>
    </xf>
    <xf numFmtId="0" fontId="16" fillId="0" borderId="0">
      <alignment horizontal="center"/>
    </xf>
    <xf numFmtId="0" fontId="1" fillId="0" borderId="0">
      <alignment horizontal="center"/>
    </xf>
    <xf numFmtId="0" fontId="16" fillId="0" borderId="0">
      <alignment horizontal="center"/>
    </xf>
    <xf numFmtId="0" fontId="5" fillId="0" borderId="0"/>
    <xf numFmtId="0" fontId="17" fillId="3" borderId="0" applyNumberFormat="0" applyBorder="0" applyAlignment="0" applyProtection="0"/>
    <xf numFmtId="0" fontId="17" fillId="3"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 fillId="23" borderId="9" applyNumberFormat="0" applyAlignment="0" applyProtection="0"/>
    <xf numFmtId="0" fontId="3" fillId="23" borderId="9" applyNumberFormat="0" applyAlignment="0" applyProtection="0"/>
    <xf numFmtId="0" fontId="19" fillId="0" borderId="10" applyNumberFormat="0" applyFill="0" applyAlignment="0" applyProtection="0"/>
    <xf numFmtId="0" fontId="19" fillId="0" borderId="10" applyNumberFormat="0" applyFill="0" applyAlignment="0" applyProtection="0"/>
    <xf numFmtId="0" fontId="16" fillId="0" borderId="0">
      <alignment horizontal="center"/>
    </xf>
    <xf numFmtId="0" fontId="20" fillId="0" borderId="0" applyNumberFormat="0" applyFill="0" applyBorder="0" applyAlignment="0" applyProtection="0"/>
    <xf numFmtId="0" fontId="20" fillId="0" borderId="0" applyNumberFormat="0" applyFill="0" applyBorder="0" applyAlignment="0" applyProtection="0"/>
    <xf numFmtId="165" fontId="3" fillId="0" borderId="0" applyFont="0" applyFill="0" applyBorder="0" applyAlignment="0" applyProtection="0"/>
    <xf numFmtId="0" fontId="3" fillId="0" borderId="0" applyFill="0" applyBorder="0" applyAlignment="0" applyProtection="0"/>
    <xf numFmtId="167" fontId="3" fillId="0" borderId="0" applyFill="0" applyBorder="0" applyAlignment="0" applyProtection="0"/>
    <xf numFmtId="0" fontId="21" fillId="4" borderId="0" applyNumberFormat="0" applyBorder="0" applyAlignment="0" applyProtection="0"/>
    <xf numFmtId="0" fontId="21" fillId="4" borderId="0" applyNumberFormat="0" applyBorder="0" applyAlignment="0" applyProtection="0"/>
    <xf numFmtId="43" fontId="22" fillId="0" borderId="0" applyFont="0" applyFill="0" applyBorder="0" applyAlignment="0" applyProtection="0"/>
    <xf numFmtId="164" fontId="2" fillId="0" borderId="0" applyFont="0" applyFill="0" applyBorder="0" applyAlignment="0" applyProtection="0"/>
    <xf numFmtId="0" fontId="16" fillId="0" borderId="0">
      <alignment horizontal="center"/>
    </xf>
    <xf numFmtId="168" fontId="5" fillId="0" borderId="0" applyFont="0" applyFill="0" applyBorder="0" applyAlignment="0" applyProtection="0"/>
    <xf numFmtId="0" fontId="23" fillId="0" borderId="0"/>
    <xf numFmtId="0" fontId="22" fillId="0" borderId="0"/>
  </cellStyleXfs>
  <cellXfs count="34">
    <xf numFmtId="0" fontId="0" fillId="0" borderId="0" xfId="0"/>
    <xf numFmtId="0" fontId="24" fillId="0" borderId="0" xfId="2" applyFont="1" applyAlignment="1">
      <alignment horizontal="center" wrapText="1"/>
    </xf>
    <xf numFmtId="0" fontId="24" fillId="0" borderId="0" xfId="2" applyFont="1" applyAlignment="1">
      <alignment horizontal="left" wrapText="1"/>
    </xf>
    <xf numFmtId="0" fontId="25" fillId="0" borderId="1" xfId="0" applyFont="1" applyBorder="1" applyAlignment="1">
      <alignment horizontal="center" wrapText="1"/>
    </xf>
    <xf numFmtId="43" fontId="25" fillId="0" borderId="1" xfId="118" applyFont="1" applyFill="1" applyBorder="1" applyAlignment="1">
      <alignment horizontal="center" wrapText="1"/>
    </xf>
    <xf numFmtId="0" fontId="25" fillId="0" borderId="1" xfId="2" applyFont="1" applyBorder="1" applyAlignment="1">
      <alignment horizontal="left" wrapText="1"/>
    </xf>
    <xf numFmtId="43" fontId="25" fillId="0" borderId="1" xfId="2" applyNumberFormat="1" applyFont="1" applyBorder="1" applyAlignment="1">
      <alignment horizontal="left" wrapText="1"/>
    </xf>
    <xf numFmtId="0" fontId="26" fillId="0" borderId="1" xfId="0" applyFont="1" applyBorder="1" applyAlignment="1">
      <alignment horizontal="center"/>
    </xf>
    <xf numFmtId="0" fontId="24" fillId="0" borderId="1" xfId="2" applyFont="1" applyBorder="1" applyAlignment="1">
      <alignment horizontal="left" wrapText="1"/>
    </xf>
    <xf numFmtId="43" fontId="24" fillId="0" borderId="1" xfId="2" applyNumberFormat="1" applyFont="1" applyBorder="1" applyAlignment="1">
      <alignment horizontal="left" wrapText="1"/>
    </xf>
    <xf numFmtId="0" fontId="24" fillId="0" borderId="1" xfId="2" applyFont="1" applyBorder="1" applyAlignment="1">
      <alignment horizontal="center" wrapText="1"/>
    </xf>
    <xf numFmtId="43" fontId="24" fillId="0" borderId="0" xfId="2" applyNumberFormat="1" applyFont="1" applyAlignment="1">
      <alignment horizontal="left" wrapText="1"/>
    </xf>
    <xf numFmtId="4" fontId="25" fillId="0" borderId="1" xfId="2" applyNumberFormat="1" applyFont="1" applyBorder="1" applyAlignment="1">
      <alignment horizontal="center" wrapText="1"/>
    </xf>
    <xf numFmtId="0" fontId="25" fillId="0" borderId="0" xfId="2" applyFont="1" applyAlignment="1">
      <alignment horizontal="left" wrapText="1"/>
    </xf>
    <xf numFmtId="0" fontId="24" fillId="0" borderId="11" xfId="2" applyFont="1" applyBorder="1" applyAlignment="1">
      <alignment wrapText="1"/>
    </xf>
    <xf numFmtId="43" fontId="24" fillId="0" borderId="11" xfId="2" applyNumberFormat="1" applyFont="1" applyBorder="1" applyAlignment="1">
      <alignment wrapText="1"/>
    </xf>
    <xf numFmtId="0" fontId="24" fillId="0" borderId="1" xfId="2" applyFont="1" applyBorder="1" applyAlignment="1">
      <alignment wrapText="1"/>
    </xf>
    <xf numFmtId="43" fontId="24" fillId="0" borderId="1" xfId="2" applyNumberFormat="1" applyFont="1" applyBorder="1" applyAlignment="1">
      <alignment wrapText="1"/>
    </xf>
    <xf numFmtId="0" fontId="26" fillId="0" borderId="1" xfId="0" applyFont="1" applyFill="1" applyBorder="1" applyAlignment="1">
      <alignment wrapText="1"/>
    </xf>
    <xf numFmtId="0" fontId="26" fillId="0" borderId="1" xfId="0" applyFont="1" applyFill="1" applyBorder="1" applyAlignment="1">
      <alignment horizontal="center" wrapText="1"/>
    </xf>
    <xf numFmtId="4" fontId="26" fillId="0" borderId="1" xfId="0" applyNumberFormat="1" applyFont="1" applyFill="1" applyBorder="1" applyAlignment="1"/>
    <xf numFmtId="0" fontId="25" fillId="0" borderId="0" xfId="2" applyFont="1" applyAlignment="1">
      <alignment horizontal="center" wrapText="1"/>
    </xf>
    <xf numFmtId="0" fontId="26" fillId="0" borderId="11" xfId="0" applyFont="1" applyBorder="1" applyAlignment="1">
      <alignment horizontal="center"/>
    </xf>
    <xf numFmtId="0" fontId="26" fillId="0" borderId="12" xfId="0" applyFont="1" applyBorder="1" applyAlignment="1">
      <alignment horizontal="center"/>
    </xf>
    <xf numFmtId="0" fontId="26" fillId="0" borderId="11" xfId="0" applyFont="1" applyFill="1" applyBorder="1" applyAlignment="1">
      <alignment horizontal="left" wrapText="1"/>
    </xf>
    <xf numFmtId="0" fontId="26" fillId="0" borderId="12" xfId="0" applyFont="1" applyFill="1" applyBorder="1" applyAlignment="1">
      <alignment horizontal="left" wrapText="1"/>
    </xf>
    <xf numFmtId="0" fontId="26" fillId="0" borderId="11" xfId="0" applyFont="1" applyFill="1" applyBorder="1" applyAlignment="1">
      <alignment horizontal="center" wrapText="1"/>
    </xf>
    <xf numFmtId="0" fontId="26" fillId="0" borderId="12" xfId="0" applyFont="1" applyFill="1" applyBorder="1" applyAlignment="1">
      <alignment horizontal="center" wrapText="1"/>
    </xf>
    <xf numFmtId="4" fontId="26" fillId="0" borderId="11" xfId="0" applyNumberFormat="1" applyFont="1" applyFill="1" applyBorder="1" applyAlignment="1">
      <alignment horizontal="center"/>
    </xf>
    <xf numFmtId="4" fontId="26" fillId="0" borderId="12" xfId="0" applyNumberFormat="1" applyFont="1" applyFill="1" applyBorder="1" applyAlignment="1">
      <alignment horizontal="center"/>
    </xf>
    <xf numFmtId="0" fontId="24" fillId="0" borderId="11" xfId="2" applyFont="1" applyBorder="1" applyAlignment="1">
      <alignment horizontal="center" wrapText="1"/>
    </xf>
    <xf numFmtId="0" fontId="24" fillId="0" borderId="12" xfId="2" applyFont="1" applyBorder="1" applyAlignment="1">
      <alignment horizontal="center" wrapText="1"/>
    </xf>
    <xf numFmtId="43" fontId="24" fillId="0" borderId="11" xfId="2" applyNumberFormat="1" applyFont="1" applyBorder="1" applyAlignment="1">
      <alignment horizontal="center" wrapText="1"/>
    </xf>
    <xf numFmtId="43" fontId="24" fillId="0" borderId="12" xfId="2" applyNumberFormat="1" applyFont="1" applyBorder="1" applyAlignment="1">
      <alignment horizontal="center" wrapText="1"/>
    </xf>
  </cellXfs>
  <cellStyles count="124">
    <cellStyle name="20% - Акцент1 1" xfId="6"/>
    <cellStyle name="20% - Акцент1 2" xfId="7"/>
    <cellStyle name="20% - Акцент2 1" xfId="8"/>
    <cellStyle name="20% - Акцент2 2" xfId="9"/>
    <cellStyle name="20% - Акцент3 1" xfId="10"/>
    <cellStyle name="20% - Акцент3 2" xfId="11"/>
    <cellStyle name="20% - Акцент4 1" xfId="12"/>
    <cellStyle name="20% - Акцент4 2" xfId="13"/>
    <cellStyle name="20% - Акцент5 1" xfId="14"/>
    <cellStyle name="20% - Акцент5 2" xfId="15"/>
    <cellStyle name="20% - Акцент6 1" xfId="16"/>
    <cellStyle name="20% - Акцент6 2" xfId="17"/>
    <cellStyle name="40% - Акцент1 1" xfId="18"/>
    <cellStyle name="40% - Акцент1 2" xfId="19"/>
    <cellStyle name="40% - Акцент2 1" xfId="20"/>
    <cellStyle name="40% - Акцент2 2" xfId="21"/>
    <cellStyle name="40% - Акцент3 1" xfId="22"/>
    <cellStyle name="40% - Акцент3 2" xfId="23"/>
    <cellStyle name="40% - Акцент4 1" xfId="24"/>
    <cellStyle name="40% - Акцент4 2" xfId="25"/>
    <cellStyle name="40% - Акцент5 1" xfId="26"/>
    <cellStyle name="40% - Акцент5 2" xfId="27"/>
    <cellStyle name="40% - Акцент6 1" xfId="28"/>
    <cellStyle name="40% - Акцент6 2" xfId="29"/>
    <cellStyle name="60% - Акцент1 1" xfId="30"/>
    <cellStyle name="60% - Акцент1 2" xfId="31"/>
    <cellStyle name="60% - Акцент2 1" xfId="32"/>
    <cellStyle name="60% - Акцент2 2" xfId="33"/>
    <cellStyle name="60% - Акцент3 1" xfId="34"/>
    <cellStyle name="60% - Акцент3 2" xfId="35"/>
    <cellStyle name="60% - Акцент4 1" xfId="36"/>
    <cellStyle name="60% - Акцент4 2" xfId="37"/>
    <cellStyle name="60% - Акцент5 1" xfId="38"/>
    <cellStyle name="60% - Акцент5 2" xfId="39"/>
    <cellStyle name="60% - Акцент6 1" xfId="40"/>
    <cellStyle name="60% - Акцент6 2" xfId="41"/>
    <cellStyle name="Euro" xfId="42"/>
    <cellStyle name="Excel Built-in Normal" xfId="43"/>
    <cellStyle name="Normal 2" xfId="44"/>
    <cellStyle name="Акцент1 1" xfId="45"/>
    <cellStyle name="Акцент1 2" xfId="46"/>
    <cellStyle name="Акцент2 1" xfId="47"/>
    <cellStyle name="Акцент2 2" xfId="48"/>
    <cellStyle name="Акцент3 1" xfId="49"/>
    <cellStyle name="Акцент3 2" xfId="50"/>
    <cellStyle name="Акцент4 1" xfId="51"/>
    <cellStyle name="Акцент4 2" xfId="52"/>
    <cellStyle name="Акцент5 1" xfId="53"/>
    <cellStyle name="Акцент5 2" xfId="54"/>
    <cellStyle name="Акцент6 1" xfId="55"/>
    <cellStyle name="Акцент6 2" xfId="56"/>
    <cellStyle name="Ввод  1" xfId="57"/>
    <cellStyle name="Ввод  2" xfId="58"/>
    <cellStyle name="Вывод 1" xfId="59"/>
    <cellStyle name="Вывод 2" xfId="60"/>
    <cellStyle name="Вычисление 1" xfId="61"/>
    <cellStyle name="Вычисление 2" xfId="62"/>
    <cellStyle name="Заголовок 1 1" xfId="63"/>
    <cellStyle name="Заголовок 1 2" xfId="64"/>
    <cellStyle name="Заголовок 2 1" xfId="65"/>
    <cellStyle name="Заголовок 2 2" xfId="66"/>
    <cellStyle name="Заголовок 3 1" xfId="67"/>
    <cellStyle name="Заголовок 3 2" xfId="68"/>
    <cellStyle name="Заголовок 4 1" xfId="69"/>
    <cellStyle name="Заголовок 4 2" xfId="70"/>
    <cellStyle name="Итог 1" xfId="71"/>
    <cellStyle name="Итог 2" xfId="72"/>
    <cellStyle name="Контрольная ячейка 1" xfId="73"/>
    <cellStyle name="Контрольная ячейка 2" xfId="74"/>
    <cellStyle name="Название 1" xfId="75"/>
    <cellStyle name="Название 2" xfId="76"/>
    <cellStyle name="Нейтральный 1" xfId="77"/>
    <cellStyle name="Нейтральный 2" xfId="78"/>
    <cellStyle name="Обычный" xfId="0" builtinId="0"/>
    <cellStyle name="Обычный 10" xfId="79"/>
    <cellStyle name="Обычный 11" xfId="80"/>
    <cellStyle name="Обычный 15" xfId="81"/>
    <cellStyle name="Обычный 16" xfId="82"/>
    <cellStyle name="Обычный 18" xfId="83"/>
    <cellStyle name="Обычный 19" xfId="84"/>
    <cellStyle name="Обычный 2" xfId="2"/>
    <cellStyle name="Обычный 2 2" xfId="85"/>
    <cellStyle name="Обычный 2 2 2" xfId="86"/>
    <cellStyle name="Обычный 2 3" xfId="87"/>
    <cellStyle name="Обычный 2 4" xfId="88"/>
    <cellStyle name="Обычный 2 5" xfId="89"/>
    <cellStyle name="Обычный 2 6" xfId="90"/>
    <cellStyle name="Обычный 2 7" xfId="91"/>
    <cellStyle name="Обычный 2 8" xfId="92"/>
    <cellStyle name="Обычный 20" xfId="93"/>
    <cellStyle name="Обычный 21" xfId="94"/>
    <cellStyle name="Обычный 22 2" xfId="5"/>
    <cellStyle name="Обычный 28" xfId="122"/>
    <cellStyle name="Обычный 3" xfId="1"/>
    <cellStyle name="Обычный 32" xfId="120"/>
    <cellStyle name="Обычный 4" xfId="95"/>
    <cellStyle name="Обычный 4 2" xfId="123"/>
    <cellStyle name="Обычный 5" xfId="96"/>
    <cellStyle name="Обычный 6" xfId="97"/>
    <cellStyle name="Обычный 6 2" xfId="98"/>
    <cellStyle name="Обычный 7" xfId="99"/>
    <cellStyle name="Обычный 7 2" xfId="100"/>
    <cellStyle name="Обычный 8" xfId="101"/>
    <cellStyle name="Обычный 9 2" xfId="4"/>
    <cellStyle name="Плохой 1" xfId="102"/>
    <cellStyle name="Плохой 2" xfId="103"/>
    <cellStyle name="Пояснение 1" xfId="104"/>
    <cellStyle name="Пояснение 2" xfId="105"/>
    <cellStyle name="Примечание 1" xfId="106"/>
    <cellStyle name="Примечание 2" xfId="107"/>
    <cellStyle name="Связанная ячейка 1" xfId="108"/>
    <cellStyle name="Связанная ячейка 2" xfId="109"/>
    <cellStyle name="Стиль 1" xfId="3"/>
    <cellStyle name="Стиль 1 2" xfId="110"/>
    <cellStyle name="Текст предупреждения 1" xfId="111"/>
    <cellStyle name="Текст предупреждения 2" xfId="112"/>
    <cellStyle name="Финансовый" xfId="118" builtinId="3"/>
    <cellStyle name="Финансовый 2" xfId="113"/>
    <cellStyle name="Финансовый 2 2" xfId="114"/>
    <cellStyle name="Финансовый 3" xfId="115"/>
    <cellStyle name="Финансовый 6" xfId="119"/>
    <cellStyle name="Финансовый 8" xfId="121"/>
    <cellStyle name="Хороший 1" xfId="116"/>
    <cellStyle name="Хороший 2" xfId="117"/>
  </cellStyles>
  <dxfs count="0"/>
  <tableStyles count="0" defaultTableStyle="TableStyleMedium2" defaultPivotStyle="PivotStyleMedium9"/>
  <colors>
    <mruColors>
      <color rgb="FF9999FF"/>
      <color rgb="FFE6EA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5</xdr:row>
      <xdr:rowOff>0</xdr:rowOff>
    </xdr:from>
    <xdr:ext cx="1361" cy="180975"/>
    <xdr:sp macro="" textlink="">
      <xdr:nvSpPr>
        <xdr:cNvPr id="2" name="Text Box 1">
          <a:extLst>
            <a:ext uri="{FF2B5EF4-FFF2-40B4-BE49-F238E27FC236}">
              <a16:creationId xmlns="" xmlns:a16="http://schemas.microsoft.com/office/drawing/2014/main" id="{3B32684A-9F2F-45E7-94B8-5DD64C5703C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 name="Text Box 1">
          <a:extLst>
            <a:ext uri="{FF2B5EF4-FFF2-40B4-BE49-F238E27FC236}">
              <a16:creationId xmlns="" xmlns:a16="http://schemas.microsoft.com/office/drawing/2014/main" id="{5F7E400E-F514-4CF9-A83D-AFCD76C40F8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 name="Text Box 1">
          <a:extLst>
            <a:ext uri="{FF2B5EF4-FFF2-40B4-BE49-F238E27FC236}">
              <a16:creationId xmlns="" xmlns:a16="http://schemas.microsoft.com/office/drawing/2014/main" id="{647C9489-4AE3-4021-A2E1-4C8D78AE0E3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 name="Text Box 1">
          <a:extLst>
            <a:ext uri="{FF2B5EF4-FFF2-40B4-BE49-F238E27FC236}">
              <a16:creationId xmlns="" xmlns:a16="http://schemas.microsoft.com/office/drawing/2014/main" id="{B7269D57-90B4-405D-AA91-47FEDC6E0A0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 name="Text Box 1">
          <a:extLst>
            <a:ext uri="{FF2B5EF4-FFF2-40B4-BE49-F238E27FC236}">
              <a16:creationId xmlns="" xmlns:a16="http://schemas.microsoft.com/office/drawing/2014/main" id="{8DED0B38-EE53-40BF-AB7A-54750FA1D82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 name="Text Box 1">
          <a:extLst>
            <a:ext uri="{FF2B5EF4-FFF2-40B4-BE49-F238E27FC236}">
              <a16:creationId xmlns="" xmlns:a16="http://schemas.microsoft.com/office/drawing/2014/main" id="{38DBF060-DCA4-453B-B7AE-A13A5DDD2A6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 name="Text Box 1">
          <a:extLst>
            <a:ext uri="{FF2B5EF4-FFF2-40B4-BE49-F238E27FC236}">
              <a16:creationId xmlns="" xmlns:a16="http://schemas.microsoft.com/office/drawing/2014/main" id="{41F31C57-4F52-4C78-A52F-110F12DC6F6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 name="Text Box 1">
          <a:extLst>
            <a:ext uri="{FF2B5EF4-FFF2-40B4-BE49-F238E27FC236}">
              <a16:creationId xmlns="" xmlns:a16="http://schemas.microsoft.com/office/drawing/2014/main" id="{E37C76E0-9868-4C4B-8766-9ABB81A792A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 name="Text Box 1">
          <a:extLst>
            <a:ext uri="{FF2B5EF4-FFF2-40B4-BE49-F238E27FC236}">
              <a16:creationId xmlns="" xmlns:a16="http://schemas.microsoft.com/office/drawing/2014/main" id="{98CB110A-6059-4124-83D5-29A44E1D307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 name="Text Box 1">
          <a:extLst>
            <a:ext uri="{FF2B5EF4-FFF2-40B4-BE49-F238E27FC236}">
              <a16:creationId xmlns="" xmlns:a16="http://schemas.microsoft.com/office/drawing/2014/main" id="{A6646CE9-F24C-422D-9EF0-E801A797E9C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 name="Text Box 1">
          <a:extLst>
            <a:ext uri="{FF2B5EF4-FFF2-40B4-BE49-F238E27FC236}">
              <a16:creationId xmlns="" xmlns:a16="http://schemas.microsoft.com/office/drawing/2014/main" id="{F315CC51-7997-43C0-9FBA-35D6FC4968C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 name="Text Box 1">
          <a:extLst>
            <a:ext uri="{FF2B5EF4-FFF2-40B4-BE49-F238E27FC236}">
              <a16:creationId xmlns="" xmlns:a16="http://schemas.microsoft.com/office/drawing/2014/main" id="{6B8BA239-B059-4D06-8ABD-94C556759DA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 name="Text Box 1">
          <a:extLst>
            <a:ext uri="{FF2B5EF4-FFF2-40B4-BE49-F238E27FC236}">
              <a16:creationId xmlns="" xmlns:a16="http://schemas.microsoft.com/office/drawing/2014/main" id="{0FFCF972-E2BC-4CB9-AFB0-324E291B2CD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 name="Text Box 1">
          <a:extLst>
            <a:ext uri="{FF2B5EF4-FFF2-40B4-BE49-F238E27FC236}">
              <a16:creationId xmlns="" xmlns:a16="http://schemas.microsoft.com/office/drawing/2014/main" id="{09A294AC-E4E4-41C2-BE97-A354A32E02D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 name="Text Box 1">
          <a:extLst>
            <a:ext uri="{FF2B5EF4-FFF2-40B4-BE49-F238E27FC236}">
              <a16:creationId xmlns="" xmlns:a16="http://schemas.microsoft.com/office/drawing/2014/main" id="{FFF78C2A-13DF-40A2-BB97-F3E23EFAD36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7" name="Text Box 1">
          <a:extLst>
            <a:ext uri="{FF2B5EF4-FFF2-40B4-BE49-F238E27FC236}">
              <a16:creationId xmlns="" xmlns:a16="http://schemas.microsoft.com/office/drawing/2014/main" id="{6D8B94BA-80BA-4FB7-A2DD-FB3027AF09C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8" name="Text Box 1">
          <a:extLst>
            <a:ext uri="{FF2B5EF4-FFF2-40B4-BE49-F238E27FC236}">
              <a16:creationId xmlns="" xmlns:a16="http://schemas.microsoft.com/office/drawing/2014/main" id="{2458C5A4-E5B8-42E9-B0FA-6967EAB3570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9" name="Text Box 1">
          <a:extLst>
            <a:ext uri="{FF2B5EF4-FFF2-40B4-BE49-F238E27FC236}">
              <a16:creationId xmlns="" xmlns:a16="http://schemas.microsoft.com/office/drawing/2014/main" id="{13601E3E-92C1-4131-A8CF-8ECAE242561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0" name="Text Box 1">
          <a:extLst>
            <a:ext uri="{FF2B5EF4-FFF2-40B4-BE49-F238E27FC236}">
              <a16:creationId xmlns="" xmlns:a16="http://schemas.microsoft.com/office/drawing/2014/main" id="{6A69D450-CE9B-420F-BA6E-8FF184504D8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1" name="Text Box 1">
          <a:extLst>
            <a:ext uri="{FF2B5EF4-FFF2-40B4-BE49-F238E27FC236}">
              <a16:creationId xmlns="" xmlns:a16="http://schemas.microsoft.com/office/drawing/2014/main" id="{0E7BA20A-1046-49D9-863B-B34D303642F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2" name="Text Box 1">
          <a:extLst>
            <a:ext uri="{FF2B5EF4-FFF2-40B4-BE49-F238E27FC236}">
              <a16:creationId xmlns="" xmlns:a16="http://schemas.microsoft.com/office/drawing/2014/main" id="{CF98BA68-7DE9-4AE3-8998-1EA6D080249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3" name="Text Box 1">
          <a:extLst>
            <a:ext uri="{FF2B5EF4-FFF2-40B4-BE49-F238E27FC236}">
              <a16:creationId xmlns="" xmlns:a16="http://schemas.microsoft.com/office/drawing/2014/main" id="{1B336995-B51D-4AB3-A97F-F9A4ADAAC16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4" name="Text Box 1">
          <a:extLst>
            <a:ext uri="{FF2B5EF4-FFF2-40B4-BE49-F238E27FC236}">
              <a16:creationId xmlns="" xmlns:a16="http://schemas.microsoft.com/office/drawing/2014/main" id="{2A8B6E7F-C134-489E-9F47-0BC01138699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5" name="Text Box 1">
          <a:extLst>
            <a:ext uri="{FF2B5EF4-FFF2-40B4-BE49-F238E27FC236}">
              <a16:creationId xmlns="" xmlns:a16="http://schemas.microsoft.com/office/drawing/2014/main" id="{70C92F07-7B55-4A44-AFB0-1ECC5CA0BD7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6" name="Text Box 1">
          <a:extLst>
            <a:ext uri="{FF2B5EF4-FFF2-40B4-BE49-F238E27FC236}">
              <a16:creationId xmlns="" xmlns:a16="http://schemas.microsoft.com/office/drawing/2014/main" id="{579A519A-9EE6-4A8F-AD2F-A5BDBC6F5B8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7" name="Text Box 1">
          <a:extLst>
            <a:ext uri="{FF2B5EF4-FFF2-40B4-BE49-F238E27FC236}">
              <a16:creationId xmlns="" xmlns:a16="http://schemas.microsoft.com/office/drawing/2014/main" id="{66C22529-6265-45B6-825E-F453805C91A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8" name="Text Box 1">
          <a:extLst>
            <a:ext uri="{FF2B5EF4-FFF2-40B4-BE49-F238E27FC236}">
              <a16:creationId xmlns="" xmlns:a16="http://schemas.microsoft.com/office/drawing/2014/main" id="{15C89A87-102B-44F5-B0F6-D6AFB435773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29" name="Text Box 1">
          <a:extLst>
            <a:ext uri="{FF2B5EF4-FFF2-40B4-BE49-F238E27FC236}">
              <a16:creationId xmlns="" xmlns:a16="http://schemas.microsoft.com/office/drawing/2014/main" id="{1DFCCBA2-D688-4320-9FC8-C51AE0E9779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0" name="Text Box 1">
          <a:extLst>
            <a:ext uri="{FF2B5EF4-FFF2-40B4-BE49-F238E27FC236}">
              <a16:creationId xmlns="" xmlns:a16="http://schemas.microsoft.com/office/drawing/2014/main" id="{68CEA486-72FE-4773-98C6-C8AC3B2237B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1" name="Text Box 1">
          <a:extLst>
            <a:ext uri="{FF2B5EF4-FFF2-40B4-BE49-F238E27FC236}">
              <a16:creationId xmlns="" xmlns:a16="http://schemas.microsoft.com/office/drawing/2014/main" id="{13742EF0-D344-4BB9-ABBA-78338E961BE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2" name="Text Box 1">
          <a:extLst>
            <a:ext uri="{FF2B5EF4-FFF2-40B4-BE49-F238E27FC236}">
              <a16:creationId xmlns="" xmlns:a16="http://schemas.microsoft.com/office/drawing/2014/main" id="{20E39644-8157-4271-AFFB-D2D58581ED4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3" name="Text Box 1">
          <a:extLst>
            <a:ext uri="{FF2B5EF4-FFF2-40B4-BE49-F238E27FC236}">
              <a16:creationId xmlns="" xmlns:a16="http://schemas.microsoft.com/office/drawing/2014/main" id="{792DBC28-6DBB-48F5-98AB-AE76174E7B1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4" name="Text Box 1">
          <a:extLst>
            <a:ext uri="{FF2B5EF4-FFF2-40B4-BE49-F238E27FC236}">
              <a16:creationId xmlns="" xmlns:a16="http://schemas.microsoft.com/office/drawing/2014/main" id="{E751D07D-51F6-4E0A-BC85-CEECA33D8F7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5" name="Text Box 1">
          <a:extLst>
            <a:ext uri="{FF2B5EF4-FFF2-40B4-BE49-F238E27FC236}">
              <a16:creationId xmlns="" xmlns:a16="http://schemas.microsoft.com/office/drawing/2014/main" id="{3A647034-F243-4AC4-9375-E47B01D59D3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6" name="Text Box 1">
          <a:extLst>
            <a:ext uri="{FF2B5EF4-FFF2-40B4-BE49-F238E27FC236}">
              <a16:creationId xmlns="" xmlns:a16="http://schemas.microsoft.com/office/drawing/2014/main" id="{A86B1BC3-DCC7-435A-B7C7-9B792655737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7" name="Text Box 1">
          <a:extLst>
            <a:ext uri="{FF2B5EF4-FFF2-40B4-BE49-F238E27FC236}">
              <a16:creationId xmlns="" xmlns:a16="http://schemas.microsoft.com/office/drawing/2014/main" id="{652F0B9B-181A-40B2-872B-9F1A4AEF474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8" name="Text Box 1">
          <a:extLst>
            <a:ext uri="{FF2B5EF4-FFF2-40B4-BE49-F238E27FC236}">
              <a16:creationId xmlns="" xmlns:a16="http://schemas.microsoft.com/office/drawing/2014/main" id="{F7CC8691-55CF-4016-9974-9E8C070EC8F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39" name="Text Box 1">
          <a:extLst>
            <a:ext uri="{FF2B5EF4-FFF2-40B4-BE49-F238E27FC236}">
              <a16:creationId xmlns="" xmlns:a16="http://schemas.microsoft.com/office/drawing/2014/main" id="{2D87249C-C5B2-419A-A2D2-4AB4386340E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0" name="Text Box 1">
          <a:extLst>
            <a:ext uri="{FF2B5EF4-FFF2-40B4-BE49-F238E27FC236}">
              <a16:creationId xmlns="" xmlns:a16="http://schemas.microsoft.com/office/drawing/2014/main" id="{00EE32D2-CCC4-4F7B-B8ED-7F5E2AFF7C8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1" name="Text Box 1">
          <a:extLst>
            <a:ext uri="{FF2B5EF4-FFF2-40B4-BE49-F238E27FC236}">
              <a16:creationId xmlns="" xmlns:a16="http://schemas.microsoft.com/office/drawing/2014/main" id="{E1B52021-80EF-4916-BBF4-EDA9DCF0019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2" name="Text Box 1">
          <a:extLst>
            <a:ext uri="{FF2B5EF4-FFF2-40B4-BE49-F238E27FC236}">
              <a16:creationId xmlns="" xmlns:a16="http://schemas.microsoft.com/office/drawing/2014/main" id="{D36F9E4A-B96E-4E3C-AC86-64184433B12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3" name="Text Box 1">
          <a:extLst>
            <a:ext uri="{FF2B5EF4-FFF2-40B4-BE49-F238E27FC236}">
              <a16:creationId xmlns="" xmlns:a16="http://schemas.microsoft.com/office/drawing/2014/main" id="{377EBB38-B810-4750-B5F5-EB9B94E3ADC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4" name="Text Box 1">
          <a:extLst>
            <a:ext uri="{FF2B5EF4-FFF2-40B4-BE49-F238E27FC236}">
              <a16:creationId xmlns="" xmlns:a16="http://schemas.microsoft.com/office/drawing/2014/main" id="{64C48AFD-9A31-4B38-AE14-31F854DF726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5" name="Text Box 1">
          <a:extLst>
            <a:ext uri="{FF2B5EF4-FFF2-40B4-BE49-F238E27FC236}">
              <a16:creationId xmlns="" xmlns:a16="http://schemas.microsoft.com/office/drawing/2014/main" id="{F9A2ABEA-12E6-403C-A272-6324B154CF2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6" name="Text Box 1">
          <a:extLst>
            <a:ext uri="{FF2B5EF4-FFF2-40B4-BE49-F238E27FC236}">
              <a16:creationId xmlns="" xmlns:a16="http://schemas.microsoft.com/office/drawing/2014/main" id="{0758F074-340B-4C48-A845-FE14302199A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7" name="Text Box 1">
          <a:extLst>
            <a:ext uri="{FF2B5EF4-FFF2-40B4-BE49-F238E27FC236}">
              <a16:creationId xmlns="" xmlns:a16="http://schemas.microsoft.com/office/drawing/2014/main" id="{0BBDC583-952A-437E-A0DD-B7D4A452D0B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8" name="Text Box 1">
          <a:extLst>
            <a:ext uri="{FF2B5EF4-FFF2-40B4-BE49-F238E27FC236}">
              <a16:creationId xmlns="" xmlns:a16="http://schemas.microsoft.com/office/drawing/2014/main" id="{D7FD5D5D-43DF-4705-B73E-B6E703C13FD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49" name="Text Box 1">
          <a:extLst>
            <a:ext uri="{FF2B5EF4-FFF2-40B4-BE49-F238E27FC236}">
              <a16:creationId xmlns="" xmlns:a16="http://schemas.microsoft.com/office/drawing/2014/main" id="{AE8DFB73-B5C2-4E06-8E38-DE8D216409D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0" name="Text Box 1">
          <a:extLst>
            <a:ext uri="{FF2B5EF4-FFF2-40B4-BE49-F238E27FC236}">
              <a16:creationId xmlns="" xmlns:a16="http://schemas.microsoft.com/office/drawing/2014/main" id="{D2781268-CD8D-4865-A967-A521F48364D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1" name="Text Box 1">
          <a:extLst>
            <a:ext uri="{FF2B5EF4-FFF2-40B4-BE49-F238E27FC236}">
              <a16:creationId xmlns="" xmlns:a16="http://schemas.microsoft.com/office/drawing/2014/main" id="{6A4A6328-7384-48A9-9E5A-3A355D4B46E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2" name="Text Box 1">
          <a:extLst>
            <a:ext uri="{FF2B5EF4-FFF2-40B4-BE49-F238E27FC236}">
              <a16:creationId xmlns="" xmlns:a16="http://schemas.microsoft.com/office/drawing/2014/main" id="{D35BDB63-364E-41B5-8D38-82FD313A6A1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3" name="Text Box 1">
          <a:extLst>
            <a:ext uri="{FF2B5EF4-FFF2-40B4-BE49-F238E27FC236}">
              <a16:creationId xmlns="" xmlns:a16="http://schemas.microsoft.com/office/drawing/2014/main" id="{B0064F38-0154-484A-B238-D9940CF582D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4" name="Text Box 1">
          <a:extLst>
            <a:ext uri="{FF2B5EF4-FFF2-40B4-BE49-F238E27FC236}">
              <a16:creationId xmlns="" xmlns:a16="http://schemas.microsoft.com/office/drawing/2014/main" id="{4BF6B1B8-D6DC-431A-8E50-B302C0C055C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5" name="Text Box 1">
          <a:extLst>
            <a:ext uri="{FF2B5EF4-FFF2-40B4-BE49-F238E27FC236}">
              <a16:creationId xmlns="" xmlns:a16="http://schemas.microsoft.com/office/drawing/2014/main" id="{CF44E4D3-563A-4621-8164-00630E6999E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6" name="Text Box 1">
          <a:extLst>
            <a:ext uri="{FF2B5EF4-FFF2-40B4-BE49-F238E27FC236}">
              <a16:creationId xmlns="" xmlns:a16="http://schemas.microsoft.com/office/drawing/2014/main" id="{73569D9F-F40D-4AF9-A9F5-8271C00CB37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7" name="Text Box 1">
          <a:extLst>
            <a:ext uri="{FF2B5EF4-FFF2-40B4-BE49-F238E27FC236}">
              <a16:creationId xmlns="" xmlns:a16="http://schemas.microsoft.com/office/drawing/2014/main" id="{AEDB08B5-3DEF-49E7-8FD9-AFC0DC1EB27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8" name="Text Box 1">
          <a:extLst>
            <a:ext uri="{FF2B5EF4-FFF2-40B4-BE49-F238E27FC236}">
              <a16:creationId xmlns="" xmlns:a16="http://schemas.microsoft.com/office/drawing/2014/main" id="{E00E354F-3C4E-40C2-BEDF-C2B2E4CCBA0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59" name="Text Box 1">
          <a:extLst>
            <a:ext uri="{FF2B5EF4-FFF2-40B4-BE49-F238E27FC236}">
              <a16:creationId xmlns="" xmlns:a16="http://schemas.microsoft.com/office/drawing/2014/main" id="{C2DC5CA7-2CEA-4C02-B2D8-8B33434284D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0" name="Text Box 1">
          <a:extLst>
            <a:ext uri="{FF2B5EF4-FFF2-40B4-BE49-F238E27FC236}">
              <a16:creationId xmlns="" xmlns:a16="http://schemas.microsoft.com/office/drawing/2014/main" id="{1CB0598B-8C1E-4BE1-B6C0-94F42168A20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1" name="Text Box 1">
          <a:extLst>
            <a:ext uri="{FF2B5EF4-FFF2-40B4-BE49-F238E27FC236}">
              <a16:creationId xmlns="" xmlns:a16="http://schemas.microsoft.com/office/drawing/2014/main" id="{E95BB439-B849-451B-B9F2-C6BA122F7BF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2" name="Text Box 1">
          <a:extLst>
            <a:ext uri="{FF2B5EF4-FFF2-40B4-BE49-F238E27FC236}">
              <a16:creationId xmlns="" xmlns:a16="http://schemas.microsoft.com/office/drawing/2014/main" id="{88330D1A-FB99-4529-8176-6116BC77E51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3" name="Text Box 1">
          <a:extLst>
            <a:ext uri="{FF2B5EF4-FFF2-40B4-BE49-F238E27FC236}">
              <a16:creationId xmlns="" xmlns:a16="http://schemas.microsoft.com/office/drawing/2014/main" id="{7D28EA3F-94A2-42FC-A724-CAD40D1BE1A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4" name="Text Box 1">
          <a:extLst>
            <a:ext uri="{FF2B5EF4-FFF2-40B4-BE49-F238E27FC236}">
              <a16:creationId xmlns="" xmlns:a16="http://schemas.microsoft.com/office/drawing/2014/main" id="{AFBC4BC7-9A5D-45D0-86E0-691709860A2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5" name="Text Box 1">
          <a:extLst>
            <a:ext uri="{FF2B5EF4-FFF2-40B4-BE49-F238E27FC236}">
              <a16:creationId xmlns="" xmlns:a16="http://schemas.microsoft.com/office/drawing/2014/main" id="{4D101489-EC7E-4A86-98DB-33FAB087576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6" name="Text Box 1">
          <a:extLst>
            <a:ext uri="{FF2B5EF4-FFF2-40B4-BE49-F238E27FC236}">
              <a16:creationId xmlns="" xmlns:a16="http://schemas.microsoft.com/office/drawing/2014/main" id="{D611EB19-8C8E-4D38-8CDA-72A2041260D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7" name="Text Box 1">
          <a:extLst>
            <a:ext uri="{FF2B5EF4-FFF2-40B4-BE49-F238E27FC236}">
              <a16:creationId xmlns="" xmlns:a16="http://schemas.microsoft.com/office/drawing/2014/main" id="{D7E4DE49-A061-4B70-B376-0BE4268A1EE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8" name="Text Box 1">
          <a:extLst>
            <a:ext uri="{FF2B5EF4-FFF2-40B4-BE49-F238E27FC236}">
              <a16:creationId xmlns="" xmlns:a16="http://schemas.microsoft.com/office/drawing/2014/main" id="{E50D7C6B-8A7B-49CB-9B82-B0AF5CADF3D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69" name="Text Box 1">
          <a:extLst>
            <a:ext uri="{FF2B5EF4-FFF2-40B4-BE49-F238E27FC236}">
              <a16:creationId xmlns="" xmlns:a16="http://schemas.microsoft.com/office/drawing/2014/main" id="{50F9AD83-7CD6-447B-AAEB-A4DF8256573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0" name="Text Box 1">
          <a:extLst>
            <a:ext uri="{FF2B5EF4-FFF2-40B4-BE49-F238E27FC236}">
              <a16:creationId xmlns="" xmlns:a16="http://schemas.microsoft.com/office/drawing/2014/main" id="{AAE7EC5B-6D6C-4EA3-BE28-AC723A88502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1" name="Text Box 1">
          <a:extLst>
            <a:ext uri="{FF2B5EF4-FFF2-40B4-BE49-F238E27FC236}">
              <a16:creationId xmlns="" xmlns:a16="http://schemas.microsoft.com/office/drawing/2014/main" id="{95BA70C1-45DF-4834-8D28-B1F0D8B7CF5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2" name="Text Box 1">
          <a:extLst>
            <a:ext uri="{FF2B5EF4-FFF2-40B4-BE49-F238E27FC236}">
              <a16:creationId xmlns="" xmlns:a16="http://schemas.microsoft.com/office/drawing/2014/main" id="{B5CD7A4C-E323-4156-A9F7-ED6BBC5C7BE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3" name="Text Box 1">
          <a:extLst>
            <a:ext uri="{FF2B5EF4-FFF2-40B4-BE49-F238E27FC236}">
              <a16:creationId xmlns="" xmlns:a16="http://schemas.microsoft.com/office/drawing/2014/main" id="{A18B7900-AAC9-4FEF-8DA3-7BACBE9B5E1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4" name="Text Box 1">
          <a:extLst>
            <a:ext uri="{FF2B5EF4-FFF2-40B4-BE49-F238E27FC236}">
              <a16:creationId xmlns="" xmlns:a16="http://schemas.microsoft.com/office/drawing/2014/main" id="{0C8DD5AD-96A7-4494-992D-E4010E3B892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5" name="Text Box 1">
          <a:extLst>
            <a:ext uri="{FF2B5EF4-FFF2-40B4-BE49-F238E27FC236}">
              <a16:creationId xmlns="" xmlns:a16="http://schemas.microsoft.com/office/drawing/2014/main" id="{303D709D-D46E-4AAE-B1E6-1AE68B2FC2F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6" name="Text Box 1">
          <a:extLst>
            <a:ext uri="{FF2B5EF4-FFF2-40B4-BE49-F238E27FC236}">
              <a16:creationId xmlns="" xmlns:a16="http://schemas.microsoft.com/office/drawing/2014/main" id="{A9F9204F-A1B1-4AFB-AE5A-27B5B5F0767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7" name="Text Box 1">
          <a:extLst>
            <a:ext uri="{FF2B5EF4-FFF2-40B4-BE49-F238E27FC236}">
              <a16:creationId xmlns="" xmlns:a16="http://schemas.microsoft.com/office/drawing/2014/main" id="{923C5346-49C5-4669-9586-39D03000A25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8" name="Text Box 1">
          <a:extLst>
            <a:ext uri="{FF2B5EF4-FFF2-40B4-BE49-F238E27FC236}">
              <a16:creationId xmlns="" xmlns:a16="http://schemas.microsoft.com/office/drawing/2014/main" id="{124090AA-EEC0-4D62-BF75-5A56549A5A3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79" name="Text Box 1">
          <a:extLst>
            <a:ext uri="{FF2B5EF4-FFF2-40B4-BE49-F238E27FC236}">
              <a16:creationId xmlns="" xmlns:a16="http://schemas.microsoft.com/office/drawing/2014/main" id="{FD9C46A0-10DD-4C9C-B038-15D9100BFB5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0" name="Text Box 1">
          <a:extLst>
            <a:ext uri="{FF2B5EF4-FFF2-40B4-BE49-F238E27FC236}">
              <a16:creationId xmlns="" xmlns:a16="http://schemas.microsoft.com/office/drawing/2014/main" id="{4D7C0CA0-3C46-44D8-8D3C-19F90107DD0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1" name="Text Box 1">
          <a:extLst>
            <a:ext uri="{FF2B5EF4-FFF2-40B4-BE49-F238E27FC236}">
              <a16:creationId xmlns="" xmlns:a16="http://schemas.microsoft.com/office/drawing/2014/main" id="{28965DFB-256E-42D5-B26C-16FD36DEE2A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2" name="Text Box 1">
          <a:extLst>
            <a:ext uri="{FF2B5EF4-FFF2-40B4-BE49-F238E27FC236}">
              <a16:creationId xmlns="" xmlns:a16="http://schemas.microsoft.com/office/drawing/2014/main" id="{46AEF640-C970-4185-B671-14E75704AF2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3" name="Text Box 1">
          <a:extLst>
            <a:ext uri="{FF2B5EF4-FFF2-40B4-BE49-F238E27FC236}">
              <a16:creationId xmlns="" xmlns:a16="http://schemas.microsoft.com/office/drawing/2014/main" id="{571B33BF-0503-444B-8517-10D72458835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4" name="Text Box 1">
          <a:extLst>
            <a:ext uri="{FF2B5EF4-FFF2-40B4-BE49-F238E27FC236}">
              <a16:creationId xmlns="" xmlns:a16="http://schemas.microsoft.com/office/drawing/2014/main" id="{4C58578D-DE02-4E9E-88FC-5B912335204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5" name="Text Box 1">
          <a:extLst>
            <a:ext uri="{FF2B5EF4-FFF2-40B4-BE49-F238E27FC236}">
              <a16:creationId xmlns="" xmlns:a16="http://schemas.microsoft.com/office/drawing/2014/main" id="{D4A53EB0-F2EA-44BA-9FD7-56569CE221F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6" name="Text Box 1">
          <a:extLst>
            <a:ext uri="{FF2B5EF4-FFF2-40B4-BE49-F238E27FC236}">
              <a16:creationId xmlns="" xmlns:a16="http://schemas.microsoft.com/office/drawing/2014/main" id="{97DA7C97-A602-4DDA-A7AF-21AA8E0B586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7" name="Text Box 1">
          <a:extLst>
            <a:ext uri="{FF2B5EF4-FFF2-40B4-BE49-F238E27FC236}">
              <a16:creationId xmlns="" xmlns:a16="http://schemas.microsoft.com/office/drawing/2014/main" id="{70B61577-4851-44F1-9C80-B6A5BA5E1C0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8" name="Text Box 1">
          <a:extLst>
            <a:ext uri="{FF2B5EF4-FFF2-40B4-BE49-F238E27FC236}">
              <a16:creationId xmlns="" xmlns:a16="http://schemas.microsoft.com/office/drawing/2014/main" id="{310F6F21-D65D-4110-8C06-55EE2BAD5A6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89" name="Text Box 1">
          <a:extLst>
            <a:ext uri="{FF2B5EF4-FFF2-40B4-BE49-F238E27FC236}">
              <a16:creationId xmlns="" xmlns:a16="http://schemas.microsoft.com/office/drawing/2014/main" id="{EBADB38D-086C-4110-91F7-60C5EE2A816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0" name="Text Box 1">
          <a:extLst>
            <a:ext uri="{FF2B5EF4-FFF2-40B4-BE49-F238E27FC236}">
              <a16:creationId xmlns="" xmlns:a16="http://schemas.microsoft.com/office/drawing/2014/main" id="{1D228E93-DA6E-4E81-88DA-5A845059BED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1" name="Text Box 1">
          <a:extLst>
            <a:ext uri="{FF2B5EF4-FFF2-40B4-BE49-F238E27FC236}">
              <a16:creationId xmlns="" xmlns:a16="http://schemas.microsoft.com/office/drawing/2014/main" id="{C31EAD09-7698-4FD7-8805-E5F00C56F01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2" name="Text Box 1">
          <a:extLst>
            <a:ext uri="{FF2B5EF4-FFF2-40B4-BE49-F238E27FC236}">
              <a16:creationId xmlns="" xmlns:a16="http://schemas.microsoft.com/office/drawing/2014/main" id="{C3CBFC45-6DCF-41FF-9874-E314DE141FC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3" name="Text Box 1">
          <a:extLst>
            <a:ext uri="{FF2B5EF4-FFF2-40B4-BE49-F238E27FC236}">
              <a16:creationId xmlns="" xmlns:a16="http://schemas.microsoft.com/office/drawing/2014/main" id="{FE098C42-D56E-4C5D-BAE3-E7A858A9D84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4" name="Text Box 1">
          <a:extLst>
            <a:ext uri="{FF2B5EF4-FFF2-40B4-BE49-F238E27FC236}">
              <a16:creationId xmlns="" xmlns:a16="http://schemas.microsoft.com/office/drawing/2014/main" id="{DA48B9E2-BF85-44C1-B765-F72E23A75C0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5" name="Text Box 1">
          <a:extLst>
            <a:ext uri="{FF2B5EF4-FFF2-40B4-BE49-F238E27FC236}">
              <a16:creationId xmlns="" xmlns:a16="http://schemas.microsoft.com/office/drawing/2014/main" id="{299A0FFF-D938-4917-AF6A-6FBBF76EE82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6" name="Text Box 1">
          <a:extLst>
            <a:ext uri="{FF2B5EF4-FFF2-40B4-BE49-F238E27FC236}">
              <a16:creationId xmlns="" xmlns:a16="http://schemas.microsoft.com/office/drawing/2014/main" id="{952500DD-64C6-4723-9506-8FB9076B43D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7" name="Text Box 1">
          <a:extLst>
            <a:ext uri="{FF2B5EF4-FFF2-40B4-BE49-F238E27FC236}">
              <a16:creationId xmlns="" xmlns:a16="http://schemas.microsoft.com/office/drawing/2014/main" id="{F6261187-D32C-44C7-A388-142E326F008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8" name="Text Box 1">
          <a:extLst>
            <a:ext uri="{FF2B5EF4-FFF2-40B4-BE49-F238E27FC236}">
              <a16:creationId xmlns="" xmlns:a16="http://schemas.microsoft.com/office/drawing/2014/main" id="{9E54404C-00A2-42A7-A048-3DC28FA9D56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99" name="Text Box 1">
          <a:extLst>
            <a:ext uri="{FF2B5EF4-FFF2-40B4-BE49-F238E27FC236}">
              <a16:creationId xmlns="" xmlns:a16="http://schemas.microsoft.com/office/drawing/2014/main" id="{25C6D2A9-101A-4255-B730-EE69AE85FEB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0" name="Text Box 1">
          <a:extLst>
            <a:ext uri="{FF2B5EF4-FFF2-40B4-BE49-F238E27FC236}">
              <a16:creationId xmlns="" xmlns:a16="http://schemas.microsoft.com/office/drawing/2014/main" id="{D4760D18-CEC6-4D46-92A4-6DD9D61ACEF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1" name="Text Box 1">
          <a:extLst>
            <a:ext uri="{FF2B5EF4-FFF2-40B4-BE49-F238E27FC236}">
              <a16:creationId xmlns="" xmlns:a16="http://schemas.microsoft.com/office/drawing/2014/main" id="{FDE37DE3-4A16-4CD9-9C93-89CF334F36C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2" name="Text Box 1">
          <a:extLst>
            <a:ext uri="{FF2B5EF4-FFF2-40B4-BE49-F238E27FC236}">
              <a16:creationId xmlns="" xmlns:a16="http://schemas.microsoft.com/office/drawing/2014/main" id="{A3F59180-37F3-4F0B-92A4-B79C02F3CF5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3" name="Text Box 1">
          <a:extLst>
            <a:ext uri="{FF2B5EF4-FFF2-40B4-BE49-F238E27FC236}">
              <a16:creationId xmlns="" xmlns:a16="http://schemas.microsoft.com/office/drawing/2014/main" id="{4430661F-1D9A-42A2-8239-D84D7C21FBC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4" name="Text Box 1">
          <a:extLst>
            <a:ext uri="{FF2B5EF4-FFF2-40B4-BE49-F238E27FC236}">
              <a16:creationId xmlns="" xmlns:a16="http://schemas.microsoft.com/office/drawing/2014/main" id="{C42E3C1E-32E6-4F10-86F2-83C7BF0C327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5" name="Text Box 1">
          <a:extLst>
            <a:ext uri="{FF2B5EF4-FFF2-40B4-BE49-F238E27FC236}">
              <a16:creationId xmlns="" xmlns:a16="http://schemas.microsoft.com/office/drawing/2014/main" id="{C2A6D68C-E5D0-4B0B-BBEC-7C670D458FA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6" name="Text Box 1">
          <a:extLst>
            <a:ext uri="{FF2B5EF4-FFF2-40B4-BE49-F238E27FC236}">
              <a16:creationId xmlns="" xmlns:a16="http://schemas.microsoft.com/office/drawing/2014/main" id="{141CCAB4-194A-478D-B208-2D0D81892E4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7" name="Text Box 1">
          <a:extLst>
            <a:ext uri="{FF2B5EF4-FFF2-40B4-BE49-F238E27FC236}">
              <a16:creationId xmlns="" xmlns:a16="http://schemas.microsoft.com/office/drawing/2014/main" id="{E9EA6B5A-C744-45E0-AF8E-90AD3DA8A68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8" name="Text Box 1">
          <a:extLst>
            <a:ext uri="{FF2B5EF4-FFF2-40B4-BE49-F238E27FC236}">
              <a16:creationId xmlns="" xmlns:a16="http://schemas.microsoft.com/office/drawing/2014/main" id="{6DFADA27-45F6-4BEC-865F-F7406B59162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09" name="Text Box 1">
          <a:extLst>
            <a:ext uri="{FF2B5EF4-FFF2-40B4-BE49-F238E27FC236}">
              <a16:creationId xmlns="" xmlns:a16="http://schemas.microsoft.com/office/drawing/2014/main" id="{629DBEFB-3800-4444-8B71-E1B120AA096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0" name="Text Box 1">
          <a:extLst>
            <a:ext uri="{FF2B5EF4-FFF2-40B4-BE49-F238E27FC236}">
              <a16:creationId xmlns="" xmlns:a16="http://schemas.microsoft.com/office/drawing/2014/main" id="{8F98D4C7-5B35-4A61-98EF-FFA6B19161A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1" name="Text Box 1">
          <a:extLst>
            <a:ext uri="{FF2B5EF4-FFF2-40B4-BE49-F238E27FC236}">
              <a16:creationId xmlns="" xmlns:a16="http://schemas.microsoft.com/office/drawing/2014/main" id="{AB92BA18-8577-43CF-8033-8C761DD37F2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2" name="Text Box 1">
          <a:extLst>
            <a:ext uri="{FF2B5EF4-FFF2-40B4-BE49-F238E27FC236}">
              <a16:creationId xmlns="" xmlns:a16="http://schemas.microsoft.com/office/drawing/2014/main" id="{BC2E5D7B-A4B3-461E-B657-BF6DD8068C8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3" name="Text Box 1">
          <a:extLst>
            <a:ext uri="{FF2B5EF4-FFF2-40B4-BE49-F238E27FC236}">
              <a16:creationId xmlns="" xmlns:a16="http://schemas.microsoft.com/office/drawing/2014/main" id="{32BEC4C3-5AA8-4D33-972B-8E9A04FAC20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4" name="Text Box 1">
          <a:extLst>
            <a:ext uri="{FF2B5EF4-FFF2-40B4-BE49-F238E27FC236}">
              <a16:creationId xmlns="" xmlns:a16="http://schemas.microsoft.com/office/drawing/2014/main" id="{A3907282-23BB-48E9-A4D1-9BEA3FC56BA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5" name="Text Box 1">
          <a:extLst>
            <a:ext uri="{FF2B5EF4-FFF2-40B4-BE49-F238E27FC236}">
              <a16:creationId xmlns="" xmlns:a16="http://schemas.microsoft.com/office/drawing/2014/main" id="{AB69C3CA-7177-4DC5-B7F3-67C960BEB66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6" name="Text Box 1">
          <a:extLst>
            <a:ext uri="{FF2B5EF4-FFF2-40B4-BE49-F238E27FC236}">
              <a16:creationId xmlns="" xmlns:a16="http://schemas.microsoft.com/office/drawing/2014/main" id="{68803D1D-70A0-4D11-A025-42E8F1C596C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7" name="Text Box 1">
          <a:extLst>
            <a:ext uri="{FF2B5EF4-FFF2-40B4-BE49-F238E27FC236}">
              <a16:creationId xmlns="" xmlns:a16="http://schemas.microsoft.com/office/drawing/2014/main" id="{F6B3A4EC-1E9A-4618-8299-65A42371922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8" name="Text Box 1">
          <a:extLst>
            <a:ext uri="{FF2B5EF4-FFF2-40B4-BE49-F238E27FC236}">
              <a16:creationId xmlns="" xmlns:a16="http://schemas.microsoft.com/office/drawing/2014/main" id="{BC30C09B-DEF8-4542-8393-17648D3E365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19" name="Text Box 1">
          <a:extLst>
            <a:ext uri="{FF2B5EF4-FFF2-40B4-BE49-F238E27FC236}">
              <a16:creationId xmlns="" xmlns:a16="http://schemas.microsoft.com/office/drawing/2014/main" id="{CBA21280-6041-4C81-8121-989E9A2B5C7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0" name="Text Box 1">
          <a:extLst>
            <a:ext uri="{FF2B5EF4-FFF2-40B4-BE49-F238E27FC236}">
              <a16:creationId xmlns="" xmlns:a16="http://schemas.microsoft.com/office/drawing/2014/main" id="{DEBC5CB4-4BB7-4491-A177-AA54A150975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1" name="Text Box 1">
          <a:extLst>
            <a:ext uri="{FF2B5EF4-FFF2-40B4-BE49-F238E27FC236}">
              <a16:creationId xmlns="" xmlns:a16="http://schemas.microsoft.com/office/drawing/2014/main" id="{5E3351AF-5ADB-41B7-A164-F947FC13428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2" name="Text Box 1">
          <a:extLst>
            <a:ext uri="{FF2B5EF4-FFF2-40B4-BE49-F238E27FC236}">
              <a16:creationId xmlns="" xmlns:a16="http://schemas.microsoft.com/office/drawing/2014/main" id="{15D5E83D-68AD-41C6-B100-518D63645B2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3" name="Text Box 1">
          <a:extLst>
            <a:ext uri="{FF2B5EF4-FFF2-40B4-BE49-F238E27FC236}">
              <a16:creationId xmlns="" xmlns:a16="http://schemas.microsoft.com/office/drawing/2014/main" id="{AA92597C-5739-4592-99F4-2D0BC47B078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4" name="Text Box 1">
          <a:extLst>
            <a:ext uri="{FF2B5EF4-FFF2-40B4-BE49-F238E27FC236}">
              <a16:creationId xmlns="" xmlns:a16="http://schemas.microsoft.com/office/drawing/2014/main" id="{0233E128-1898-4EB5-884A-905EED33175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5" name="Text Box 1">
          <a:extLst>
            <a:ext uri="{FF2B5EF4-FFF2-40B4-BE49-F238E27FC236}">
              <a16:creationId xmlns="" xmlns:a16="http://schemas.microsoft.com/office/drawing/2014/main" id="{E9A4C09F-F5A2-4228-B2B8-1871D09A0F6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6" name="Text Box 1">
          <a:extLst>
            <a:ext uri="{FF2B5EF4-FFF2-40B4-BE49-F238E27FC236}">
              <a16:creationId xmlns="" xmlns:a16="http://schemas.microsoft.com/office/drawing/2014/main" id="{57C7A8D2-99C1-4760-9B08-CCC664A76A4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7" name="Text Box 1">
          <a:extLst>
            <a:ext uri="{FF2B5EF4-FFF2-40B4-BE49-F238E27FC236}">
              <a16:creationId xmlns="" xmlns:a16="http://schemas.microsoft.com/office/drawing/2014/main" id="{9E5A5D02-C21E-40DD-B120-1B002D3F218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8" name="Text Box 1">
          <a:extLst>
            <a:ext uri="{FF2B5EF4-FFF2-40B4-BE49-F238E27FC236}">
              <a16:creationId xmlns="" xmlns:a16="http://schemas.microsoft.com/office/drawing/2014/main" id="{7B540BC4-BDB5-4198-9D6B-AFFDC48ED55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29" name="Text Box 1">
          <a:extLst>
            <a:ext uri="{FF2B5EF4-FFF2-40B4-BE49-F238E27FC236}">
              <a16:creationId xmlns="" xmlns:a16="http://schemas.microsoft.com/office/drawing/2014/main" id="{7247207A-50A9-40FC-8A44-5CB0C1B7912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0" name="Text Box 1">
          <a:extLst>
            <a:ext uri="{FF2B5EF4-FFF2-40B4-BE49-F238E27FC236}">
              <a16:creationId xmlns="" xmlns:a16="http://schemas.microsoft.com/office/drawing/2014/main" id="{30E968FD-71C5-49B4-8170-30553C2A0BB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1" name="Text Box 1">
          <a:extLst>
            <a:ext uri="{FF2B5EF4-FFF2-40B4-BE49-F238E27FC236}">
              <a16:creationId xmlns="" xmlns:a16="http://schemas.microsoft.com/office/drawing/2014/main" id="{127C9DDF-CA35-4607-9D61-6EAA01BAF81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2" name="Text Box 1">
          <a:extLst>
            <a:ext uri="{FF2B5EF4-FFF2-40B4-BE49-F238E27FC236}">
              <a16:creationId xmlns="" xmlns:a16="http://schemas.microsoft.com/office/drawing/2014/main" id="{62BA62ED-FBB0-47D9-8DBC-C638064CA47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3" name="Text Box 1">
          <a:extLst>
            <a:ext uri="{FF2B5EF4-FFF2-40B4-BE49-F238E27FC236}">
              <a16:creationId xmlns="" xmlns:a16="http://schemas.microsoft.com/office/drawing/2014/main" id="{A50DA20A-594D-4F4C-949D-3EBCA7F50D1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4" name="Text Box 1">
          <a:extLst>
            <a:ext uri="{FF2B5EF4-FFF2-40B4-BE49-F238E27FC236}">
              <a16:creationId xmlns="" xmlns:a16="http://schemas.microsoft.com/office/drawing/2014/main" id="{EB4B63EF-9435-40E3-9748-3937CEAAA0B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5" name="Text Box 1">
          <a:extLst>
            <a:ext uri="{FF2B5EF4-FFF2-40B4-BE49-F238E27FC236}">
              <a16:creationId xmlns="" xmlns:a16="http://schemas.microsoft.com/office/drawing/2014/main" id="{8CFE2866-7352-4912-9759-1B588B06C54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6" name="Text Box 1">
          <a:extLst>
            <a:ext uri="{FF2B5EF4-FFF2-40B4-BE49-F238E27FC236}">
              <a16:creationId xmlns="" xmlns:a16="http://schemas.microsoft.com/office/drawing/2014/main" id="{045F418E-3230-41F1-8F3D-22DE44CF7AF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7" name="Text Box 1">
          <a:extLst>
            <a:ext uri="{FF2B5EF4-FFF2-40B4-BE49-F238E27FC236}">
              <a16:creationId xmlns="" xmlns:a16="http://schemas.microsoft.com/office/drawing/2014/main" id="{F16B4CA0-80F9-4D91-8A00-62F0473F134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8" name="Text Box 1">
          <a:extLst>
            <a:ext uri="{FF2B5EF4-FFF2-40B4-BE49-F238E27FC236}">
              <a16:creationId xmlns="" xmlns:a16="http://schemas.microsoft.com/office/drawing/2014/main" id="{FA1021D5-CFBB-479A-A43B-63FA1C9CA4D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39" name="Text Box 1">
          <a:extLst>
            <a:ext uri="{FF2B5EF4-FFF2-40B4-BE49-F238E27FC236}">
              <a16:creationId xmlns="" xmlns:a16="http://schemas.microsoft.com/office/drawing/2014/main" id="{0662298D-0928-4486-81F4-3449A67C244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0" name="Text Box 1">
          <a:extLst>
            <a:ext uri="{FF2B5EF4-FFF2-40B4-BE49-F238E27FC236}">
              <a16:creationId xmlns="" xmlns:a16="http://schemas.microsoft.com/office/drawing/2014/main" id="{ABFD3F17-BA23-4131-BA91-ADF885CB9DC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1" name="Text Box 1">
          <a:extLst>
            <a:ext uri="{FF2B5EF4-FFF2-40B4-BE49-F238E27FC236}">
              <a16:creationId xmlns="" xmlns:a16="http://schemas.microsoft.com/office/drawing/2014/main" id="{7CCD3049-81CF-4E67-BAF7-C770227A1A0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2" name="Text Box 1">
          <a:extLst>
            <a:ext uri="{FF2B5EF4-FFF2-40B4-BE49-F238E27FC236}">
              <a16:creationId xmlns="" xmlns:a16="http://schemas.microsoft.com/office/drawing/2014/main" id="{6140012F-22F5-411F-A623-1C6783F7E71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3" name="Text Box 1">
          <a:extLst>
            <a:ext uri="{FF2B5EF4-FFF2-40B4-BE49-F238E27FC236}">
              <a16:creationId xmlns="" xmlns:a16="http://schemas.microsoft.com/office/drawing/2014/main" id="{C2D53E0D-2A41-474D-BC4B-BBD00693635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4" name="Text Box 1">
          <a:extLst>
            <a:ext uri="{FF2B5EF4-FFF2-40B4-BE49-F238E27FC236}">
              <a16:creationId xmlns="" xmlns:a16="http://schemas.microsoft.com/office/drawing/2014/main" id="{BCB152A7-6D24-4ECE-9200-9D05C624DC9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5" name="Text Box 1">
          <a:extLst>
            <a:ext uri="{FF2B5EF4-FFF2-40B4-BE49-F238E27FC236}">
              <a16:creationId xmlns="" xmlns:a16="http://schemas.microsoft.com/office/drawing/2014/main" id="{64595F46-B712-4909-91ED-990AF8E155C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6" name="Text Box 1">
          <a:extLst>
            <a:ext uri="{FF2B5EF4-FFF2-40B4-BE49-F238E27FC236}">
              <a16:creationId xmlns="" xmlns:a16="http://schemas.microsoft.com/office/drawing/2014/main" id="{DD20D392-33FA-4150-A8DF-949CF22587D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7" name="Text Box 1">
          <a:extLst>
            <a:ext uri="{FF2B5EF4-FFF2-40B4-BE49-F238E27FC236}">
              <a16:creationId xmlns="" xmlns:a16="http://schemas.microsoft.com/office/drawing/2014/main" id="{B8E2CAD0-F347-4073-932E-1D86D504440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8" name="Text Box 1">
          <a:extLst>
            <a:ext uri="{FF2B5EF4-FFF2-40B4-BE49-F238E27FC236}">
              <a16:creationId xmlns="" xmlns:a16="http://schemas.microsoft.com/office/drawing/2014/main" id="{C53788BC-5878-4B13-9C88-443B319EA00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49" name="Text Box 1">
          <a:extLst>
            <a:ext uri="{FF2B5EF4-FFF2-40B4-BE49-F238E27FC236}">
              <a16:creationId xmlns="" xmlns:a16="http://schemas.microsoft.com/office/drawing/2014/main" id="{1017DE86-1A62-4434-81CA-F48FE3D3CB1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0" name="Text Box 1">
          <a:extLst>
            <a:ext uri="{FF2B5EF4-FFF2-40B4-BE49-F238E27FC236}">
              <a16:creationId xmlns="" xmlns:a16="http://schemas.microsoft.com/office/drawing/2014/main" id="{FF687E02-D6BF-4391-A4C1-40759D283A1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1" name="Text Box 1">
          <a:extLst>
            <a:ext uri="{FF2B5EF4-FFF2-40B4-BE49-F238E27FC236}">
              <a16:creationId xmlns="" xmlns:a16="http://schemas.microsoft.com/office/drawing/2014/main" id="{749CBE8F-4908-4038-A1B9-5BE877B5CBA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2" name="Text Box 1">
          <a:extLst>
            <a:ext uri="{FF2B5EF4-FFF2-40B4-BE49-F238E27FC236}">
              <a16:creationId xmlns="" xmlns:a16="http://schemas.microsoft.com/office/drawing/2014/main" id="{5B6E8E14-437A-4A40-93A4-C6049B8B57A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3" name="Text Box 1">
          <a:extLst>
            <a:ext uri="{FF2B5EF4-FFF2-40B4-BE49-F238E27FC236}">
              <a16:creationId xmlns="" xmlns:a16="http://schemas.microsoft.com/office/drawing/2014/main" id="{84DD92F6-0DD5-44F6-9852-78E92AF5192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4" name="Text Box 1">
          <a:extLst>
            <a:ext uri="{FF2B5EF4-FFF2-40B4-BE49-F238E27FC236}">
              <a16:creationId xmlns="" xmlns:a16="http://schemas.microsoft.com/office/drawing/2014/main" id="{9ABCC6EE-E5CC-4577-A68D-480CA6C3278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5" name="Text Box 1">
          <a:extLst>
            <a:ext uri="{FF2B5EF4-FFF2-40B4-BE49-F238E27FC236}">
              <a16:creationId xmlns="" xmlns:a16="http://schemas.microsoft.com/office/drawing/2014/main" id="{30DD2920-E9C3-46E9-816E-57BDCEFE8DA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6" name="Text Box 1">
          <a:extLst>
            <a:ext uri="{FF2B5EF4-FFF2-40B4-BE49-F238E27FC236}">
              <a16:creationId xmlns="" xmlns:a16="http://schemas.microsoft.com/office/drawing/2014/main" id="{031C0F2D-AA57-4A25-B9DA-41970436732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7" name="Text Box 1">
          <a:extLst>
            <a:ext uri="{FF2B5EF4-FFF2-40B4-BE49-F238E27FC236}">
              <a16:creationId xmlns="" xmlns:a16="http://schemas.microsoft.com/office/drawing/2014/main" id="{B5DC4A3E-172A-45E7-B025-A3B058F91FF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8" name="Text Box 1">
          <a:extLst>
            <a:ext uri="{FF2B5EF4-FFF2-40B4-BE49-F238E27FC236}">
              <a16:creationId xmlns="" xmlns:a16="http://schemas.microsoft.com/office/drawing/2014/main" id="{AEF13DDE-AB6D-46BA-8C79-E7F5C501207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59" name="Text Box 1">
          <a:extLst>
            <a:ext uri="{FF2B5EF4-FFF2-40B4-BE49-F238E27FC236}">
              <a16:creationId xmlns="" xmlns:a16="http://schemas.microsoft.com/office/drawing/2014/main" id="{3E4F93F1-4D4A-4595-BCB4-9DE90F07C60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0" name="Text Box 1">
          <a:extLst>
            <a:ext uri="{FF2B5EF4-FFF2-40B4-BE49-F238E27FC236}">
              <a16:creationId xmlns="" xmlns:a16="http://schemas.microsoft.com/office/drawing/2014/main" id="{CA623085-4D70-4F7B-945B-21A21324B41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1" name="Text Box 1">
          <a:extLst>
            <a:ext uri="{FF2B5EF4-FFF2-40B4-BE49-F238E27FC236}">
              <a16:creationId xmlns="" xmlns:a16="http://schemas.microsoft.com/office/drawing/2014/main" id="{6980BE5A-564F-4293-9330-2C9606EBFF9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2" name="Text Box 1">
          <a:extLst>
            <a:ext uri="{FF2B5EF4-FFF2-40B4-BE49-F238E27FC236}">
              <a16:creationId xmlns="" xmlns:a16="http://schemas.microsoft.com/office/drawing/2014/main" id="{9A7A2B06-80E3-402E-A659-31084DC01A3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3" name="Text Box 1">
          <a:extLst>
            <a:ext uri="{FF2B5EF4-FFF2-40B4-BE49-F238E27FC236}">
              <a16:creationId xmlns="" xmlns:a16="http://schemas.microsoft.com/office/drawing/2014/main" id="{D6B2F30C-BDCB-4354-B126-EDD900F917D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4" name="Text Box 1">
          <a:extLst>
            <a:ext uri="{FF2B5EF4-FFF2-40B4-BE49-F238E27FC236}">
              <a16:creationId xmlns="" xmlns:a16="http://schemas.microsoft.com/office/drawing/2014/main" id="{3C9FD824-F4E0-4E92-9677-340818924FB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5" name="Text Box 1">
          <a:extLst>
            <a:ext uri="{FF2B5EF4-FFF2-40B4-BE49-F238E27FC236}">
              <a16:creationId xmlns="" xmlns:a16="http://schemas.microsoft.com/office/drawing/2014/main" id="{EC99381F-35D6-4BC8-A334-24BEC5DAB4F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6" name="Text Box 1">
          <a:extLst>
            <a:ext uri="{FF2B5EF4-FFF2-40B4-BE49-F238E27FC236}">
              <a16:creationId xmlns="" xmlns:a16="http://schemas.microsoft.com/office/drawing/2014/main" id="{A0F826E7-1BD8-4DC9-9FFB-7B69782938C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7" name="Text Box 1">
          <a:extLst>
            <a:ext uri="{FF2B5EF4-FFF2-40B4-BE49-F238E27FC236}">
              <a16:creationId xmlns="" xmlns:a16="http://schemas.microsoft.com/office/drawing/2014/main" id="{CDDDD684-63AC-4F5D-AB56-301058E9E4B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8" name="Text Box 1">
          <a:extLst>
            <a:ext uri="{FF2B5EF4-FFF2-40B4-BE49-F238E27FC236}">
              <a16:creationId xmlns="" xmlns:a16="http://schemas.microsoft.com/office/drawing/2014/main" id="{B8B5DBAA-CD93-4FAA-8F01-90CAD637C5C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69" name="Text Box 1">
          <a:extLst>
            <a:ext uri="{FF2B5EF4-FFF2-40B4-BE49-F238E27FC236}">
              <a16:creationId xmlns="" xmlns:a16="http://schemas.microsoft.com/office/drawing/2014/main" id="{8B6A397E-0E6C-4376-B557-85E9E29B94A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70" name="Text Box 1">
          <a:extLst>
            <a:ext uri="{FF2B5EF4-FFF2-40B4-BE49-F238E27FC236}">
              <a16:creationId xmlns="" xmlns:a16="http://schemas.microsoft.com/office/drawing/2014/main" id="{C756F589-08EC-4F50-B8B0-DA8DE752CE3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71" name="Text Box 1">
          <a:extLst>
            <a:ext uri="{FF2B5EF4-FFF2-40B4-BE49-F238E27FC236}">
              <a16:creationId xmlns="" xmlns:a16="http://schemas.microsoft.com/office/drawing/2014/main" id="{A54EE108-BC91-4EF6-8608-AD053B717B9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72" name="Text Box 1">
          <a:extLst>
            <a:ext uri="{FF2B5EF4-FFF2-40B4-BE49-F238E27FC236}">
              <a16:creationId xmlns="" xmlns:a16="http://schemas.microsoft.com/office/drawing/2014/main" id="{AD9B1A1B-07FC-4A58-BB99-2D1A3478D38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73" name="Text Box 1">
          <a:extLst>
            <a:ext uri="{FF2B5EF4-FFF2-40B4-BE49-F238E27FC236}">
              <a16:creationId xmlns="" xmlns:a16="http://schemas.microsoft.com/office/drawing/2014/main" id="{35007BA6-C4F6-4B00-B69B-39B28ED8194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5</xdr:row>
      <xdr:rowOff>0</xdr:rowOff>
    </xdr:from>
    <xdr:ext cx="1361" cy="180975"/>
    <xdr:sp macro="" textlink="">
      <xdr:nvSpPr>
        <xdr:cNvPr id="174" name="Text Box 1">
          <a:extLst>
            <a:ext uri="{FF2B5EF4-FFF2-40B4-BE49-F238E27FC236}">
              <a16:creationId xmlns="" xmlns:a16="http://schemas.microsoft.com/office/drawing/2014/main" id="{E6DAC527-C3BC-4F85-95D5-0C7AE2BA180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1</xdr:col>
      <xdr:colOff>0</xdr:colOff>
      <xdr:row>5</xdr:row>
      <xdr:rowOff>0</xdr:rowOff>
    </xdr:from>
    <xdr:ext cx="194454" cy="283457"/>
    <xdr:sp macro="" textlink="">
      <xdr:nvSpPr>
        <xdr:cNvPr id="175" name="TextBox 174">
          <a:extLst>
            <a:ext uri="{FF2B5EF4-FFF2-40B4-BE49-F238E27FC236}">
              <a16:creationId xmlns="" xmlns:a16="http://schemas.microsoft.com/office/drawing/2014/main" id="{27244A83-047A-478A-9A2D-7F4025567D8A}"/>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94454" cy="283457"/>
    <xdr:sp macro="" textlink="">
      <xdr:nvSpPr>
        <xdr:cNvPr id="176" name="TextBox 175">
          <a:extLst>
            <a:ext uri="{FF2B5EF4-FFF2-40B4-BE49-F238E27FC236}">
              <a16:creationId xmlns="" xmlns:a16="http://schemas.microsoft.com/office/drawing/2014/main" id="{219E9CD1-3DA3-4130-ACC7-C95154B7E3C2}"/>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94454" cy="283457"/>
    <xdr:sp macro="" textlink="">
      <xdr:nvSpPr>
        <xdr:cNvPr id="177" name="TextBox 176">
          <a:extLst>
            <a:ext uri="{FF2B5EF4-FFF2-40B4-BE49-F238E27FC236}">
              <a16:creationId xmlns="" xmlns:a16="http://schemas.microsoft.com/office/drawing/2014/main" id="{34F0357F-0E13-42B0-A6E8-64434EE82084}"/>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94454" cy="283457"/>
    <xdr:sp macro="" textlink="">
      <xdr:nvSpPr>
        <xdr:cNvPr id="178" name="TextBox 177">
          <a:extLst>
            <a:ext uri="{FF2B5EF4-FFF2-40B4-BE49-F238E27FC236}">
              <a16:creationId xmlns="" xmlns:a16="http://schemas.microsoft.com/office/drawing/2014/main" id="{29682416-4CB4-4377-AF4B-93C7E5A6D1CE}"/>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84731" cy="283457"/>
    <xdr:sp macro="" textlink="">
      <xdr:nvSpPr>
        <xdr:cNvPr id="179" name="TextBox 178">
          <a:extLst>
            <a:ext uri="{FF2B5EF4-FFF2-40B4-BE49-F238E27FC236}">
              <a16:creationId xmlns="" xmlns:a16="http://schemas.microsoft.com/office/drawing/2014/main" id="{61F5BD67-1119-46D3-9577-F58458AE452F}"/>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84731" cy="283457"/>
    <xdr:sp macro="" textlink="">
      <xdr:nvSpPr>
        <xdr:cNvPr id="180" name="TextBox 179">
          <a:extLst>
            <a:ext uri="{FF2B5EF4-FFF2-40B4-BE49-F238E27FC236}">
              <a16:creationId xmlns="" xmlns:a16="http://schemas.microsoft.com/office/drawing/2014/main" id="{B9CF7CB7-1B2F-449B-8853-8E4236A3B2F9}"/>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84731" cy="283457"/>
    <xdr:sp macro="" textlink="">
      <xdr:nvSpPr>
        <xdr:cNvPr id="181" name="TextBox 180">
          <a:extLst>
            <a:ext uri="{FF2B5EF4-FFF2-40B4-BE49-F238E27FC236}">
              <a16:creationId xmlns="" xmlns:a16="http://schemas.microsoft.com/office/drawing/2014/main" id="{41E47CEC-7DC5-4452-8558-191C5220275A}"/>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84731" cy="283457"/>
    <xdr:sp macro="" textlink="">
      <xdr:nvSpPr>
        <xdr:cNvPr id="182" name="TextBox 181">
          <a:extLst>
            <a:ext uri="{FF2B5EF4-FFF2-40B4-BE49-F238E27FC236}">
              <a16:creationId xmlns="" xmlns:a16="http://schemas.microsoft.com/office/drawing/2014/main" id="{75405945-1B92-40CC-9BD5-B97AA29D7B8F}"/>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94454" cy="283457"/>
    <xdr:sp macro="" textlink="">
      <xdr:nvSpPr>
        <xdr:cNvPr id="183" name="TextBox 182">
          <a:extLst>
            <a:ext uri="{FF2B5EF4-FFF2-40B4-BE49-F238E27FC236}">
              <a16:creationId xmlns="" xmlns:a16="http://schemas.microsoft.com/office/drawing/2014/main" id="{7B046FF1-CF04-4407-B90C-508A229D940C}"/>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94454" cy="283457"/>
    <xdr:sp macro="" textlink="">
      <xdr:nvSpPr>
        <xdr:cNvPr id="184" name="TextBox 183">
          <a:extLst>
            <a:ext uri="{FF2B5EF4-FFF2-40B4-BE49-F238E27FC236}">
              <a16:creationId xmlns="" xmlns:a16="http://schemas.microsoft.com/office/drawing/2014/main" id="{AA5A35B7-432B-4114-B9BD-8BD4843ECEB9}"/>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94454" cy="283457"/>
    <xdr:sp macro="" textlink="">
      <xdr:nvSpPr>
        <xdr:cNvPr id="185" name="TextBox 184">
          <a:extLst>
            <a:ext uri="{FF2B5EF4-FFF2-40B4-BE49-F238E27FC236}">
              <a16:creationId xmlns="" xmlns:a16="http://schemas.microsoft.com/office/drawing/2014/main" id="{6E0FF2BE-E9BB-4201-BD57-38E9E75697FB}"/>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5</xdr:row>
      <xdr:rowOff>0</xdr:rowOff>
    </xdr:from>
    <xdr:ext cx="194454" cy="283457"/>
    <xdr:sp macro="" textlink="">
      <xdr:nvSpPr>
        <xdr:cNvPr id="186" name="TextBox 185">
          <a:extLst>
            <a:ext uri="{FF2B5EF4-FFF2-40B4-BE49-F238E27FC236}">
              <a16:creationId xmlns="" xmlns:a16="http://schemas.microsoft.com/office/drawing/2014/main" id="{5BDE1A9D-CEBF-4FA0-A2F1-4FF328811CE3}"/>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topLeftCell="A4" zoomScale="85" zoomScaleNormal="85" zoomScaleSheetLayoutView="25" workbookViewId="0">
      <selection activeCell="B5" sqref="B5"/>
    </sheetView>
  </sheetViews>
  <sheetFormatPr defaultRowHeight="11.25" x14ac:dyDescent="0.2"/>
  <cols>
    <col min="1" max="1" width="6" style="1" customWidth="1"/>
    <col min="2" max="2" width="20.85546875" style="2" customWidth="1"/>
    <col min="3" max="3" width="87.42578125" style="2" customWidth="1"/>
    <col min="4" max="4" width="8.7109375" style="2" customWidth="1"/>
    <col min="5" max="5" width="9.5703125" style="1" customWidth="1"/>
    <col min="6" max="6" width="14.85546875" style="1" customWidth="1"/>
    <col min="7" max="7" width="16.140625" style="1" customWidth="1"/>
    <col min="8" max="8" width="20.28515625" style="2" customWidth="1"/>
    <col min="9" max="9" width="24.28515625" style="11" customWidth="1"/>
    <col min="10" max="16384" width="9.140625" style="2"/>
  </cols>
  <sheetData>
    <row r="1" spans="1:9" ht="18" customHeight="1" x14ac:dyDescent="0.2">
      <c r="I1" s="1" t="s">
        <v>8</v>
      </c>
    </row>
    <row r="2" spans="1:9" ht="12" customHeight="1" x14ac:dyDescent="0.2">
      <c r="A2" s="21" t="s">
        <v>5</v>
      </c>
      <c r="B2" s="21"/>
      <c r="C2" s="21"/>
      <c r="D2" s="21"/>
      <c r="E2" s="21"/>
      <c r="F2" s="21"/>
      <c r="G2" s="21"/>
      <c r="H2" s="21"/>
      <c r="I2" s="21"/>
    </row>
    <row r="4" spans="1:9" ht="56.25" customHeight="1" x14ac:dyDescent="0.2">
      <c r="A4" s="3" t="s">
        <v>7</v>
      </c>
      <c r="B4" s="3" t="s">
        <v>0</v>
      </c>
      <c r="C4" s="3" t="s">
        <v>1</v>
      </c>
      <c r="D4" s="3" t="s">
        <v>2</v>
      </c>
      <c r="E4" s="3" t="s">
        <v>6</v>
      </c>
      <c r="F4" s="4" t="s">
        <v>3</v>
      </c>
      <c r="G4" s="4" t="s">
        <v>4</v>
      </c>
      <c r="H4" s="5" t="s">
        <v>11</v>
      </c>
      <c r="I4" s="6" t="s">
        <v>12</v>
      </c>
    </row>
    <row r="5" spans="1:9" ht="101.25" customHeight="1" x14ac:dyDescent="0.2">
      <c r="A5" s="7">
        <v>1</v>
      </c>
      <c r="B5" s="18" t="s">
        <v>15</v>
      </c>
      <c r="C5" s="18" t="s">
        <v>16</v>
      </c>
      <c r="D5" s="19" t="s">
        <v>13</v>
      </c>
      <c r="E5" s="20">
        <v>1900</v>
      </c>
      <c r="F5" s="20">
        <v>9800</v>
      </c>
      <c r="G5" s="20">
        <f>F5*E5</f>
        <v>18620000</v>
      </c>
      <c r="H5" s="8" t="s">
        <v>9</v>
      </c>
      <c r="I5" s="9" t="s">
        <v>10</v>
      </c>
    </row>
    <row r="6" spans="1:9" ht="105.75" customHeight="1" x14ac:dyDescent="0.2">
      <c r="A6" s="7">
        <v>2</v>
      </c>
      <c r="B6" s="18" t="s">
        <v>17</v>
      </c>
      <c r="C6" s="18" t="s">
        <v>18</v>
      </c>
      <c r="D6" s="19" t="s">
        <v>13</v>
      </c>
      <c r="E6" s="20">
        <v>1200</v>
      </c>
      <c r="F6" s="20">
        <v>8800</v>
      </c>
      <c r="G6" s="20">
        <f>F6*E6</f>
        <v>10560000</v>
      </c>
      <c r="H6" s="8" t="s">
        <v>9</v>
      </c>
      <c r="I6" s="9" t="s">
        <v>10</v>
      </c>
    </row>
    <row r="7" spans="1:9" ht="246.75" customHeight="1" x14ac:dyDescent="0.2">
      <c r="A7" s="22">
        <v>3</v>
      </c>
      <c r="B7" s="24" t="s">
        <v>19</v>
      </c>
      <c r="C7" s="24" t="s">
        <v>20</v>
      </c>
      <c r="D7" s="26" t="s">
        <v>13</v>
      </c>
      <c r="E7" s="28">
        <v>5</v>
      </c>
      <c r="F7" s="28">
        <v>3300000</v>
      </c>
      <c r="G7" s="28">
        <f>F7*E7</f>
        <v>16500000</v>
      </c>
      <c r="H7" s="30" t="s">
        <v>9</v>
      </c>
      <c r="I7" s="32" t="s">
        <v>10</v>
      </c>
    </row>
    <row r="8" spans="1:9" ht="333" customHeight="1" x14ac:dyDescent="0.2">
      <c r="A8" s="23"/>
      <c r="B8" s="25"/>
      <c r="C8" s="25"/>
      <c r="D8" s="27"/>
      <c r="E8" s="29"/>
      <c r="F8" s="29"/>
      <c r="G8" s="29"/>
      <c r="H8" s="31"/>
      <c r="I8" s="33"/>
    </row>
    <row r="9" spans="1:9" ht="317.25" customHeight="1" x14ac:dyDescent="0.2">
      <c r="A9" s="22">
        <v>4</v>
      </c>
      <c r="B9" s="24" t="s">
        <v>21</v>
      </c>
      <c r="C9" s="24" t="s">
        <v>22</v>
      </c>
      <c r="D9" s="26" t="s">
        <v>23</v>
      </c>
      <c r="E9" s="28">
        <v>5</v>
      </c>
      <c r="F9" s="28">
        <v>3900000</v>
      </c>
      <c r="G9" s="28">
        <f>F9*E9</f>
        <v>19500000</v>
      </c>
      <c r="H9" s="8" t="s">
        <v>9</v>
      </c>
      <c r="I9" s="9" t="s">
        <v>10</v>
      </c>
    </row>
    <row r="10" spans="1:9" ht="290.25" customHeight="1" x14ac:dyDescent="0.2">
      <c r="A10" s="23"/>
      <c r="B10" s="25"/>
      <c r="C10" s="25"/>
      <c r="D10" s="27"/>
      <c r="E10" s="29"/>
      <c r="F10" s="29"/>
      <c r="G10" s="29"/>
      <c r="H10" s="8" t="s">
        <v>9</v>
      </c>
      <c r="I10" s="9" t="s">
        <v>10</v>
      </c>
    </row>
    <row r="11" spans="1:9" ht="238.5" customHeight="1" x14ac:dyDescent="0.2">
      <c r="A11" s="7">
        <v>5</v>
      </c>
      <c r="B11" s="18" t="s">
        <v>24</v>
      </c>
      <c r="C11" s="18" t="s">
        <v>25</v>
      </c>
      <c r="D11" s="19" t="s">
        <v>13</v>
      </c>
      <c r="E11" s="20">
        <v>1000</v>
      </c>
      <c r="F11" s="20">
        <v>7500</v>
      </c>
      <c r="G11" s="20">
        <f>F11*E11</f>
        <v>7500000</v>
      </c>
      <c r="H11" s="8" t="s">
        <v>9</v>
      </c>
      <c r="I11" s="9" t="s">
        <v>10</v>
      </c>
    </row>
    <row r="12" spans="1:9" ht="243.75" customHeight="1" x14ac:dyDescent="0.2">
      <c r="A12" s="7">
        <v>6</v>
      </c>
      <c r="B12" s="18" t="s">
        <v>24</v>
      </c>
      <c r="C12" s="18" t="s">
        <v>26</v>
      </c>
      <c r="D12" s="19" t="s">
        <v>27</v>
      </c>
      <c r="E12" s="20">
        <v>800</v>
      </c>
      <c r="F12" s="20">
        <v>7500</v>
      </c>
      <c r="G12" s="20">
        <f>F12*E12</f>
        <v>6000000</v>
      </c>
      <c r="H12" s="8" t="s">
        <v>9</v>
      </c>
      <c r="I12" s="9" t="s">
        <v>10</v>
      </c>
    </row>
    <row r="13" spans="1:9" ht="78" customHeight="1" x14ac:dyDescent="0.2">
      <c r="A13" s="7">
        <v>7</v>
      </c>
      <c r="B13" s="18" t="s">
        <v>28</v>
      </c>
      <c r="C13" s="18" t="s">
        <v>29</v>
      </c>
      <c r="D13" s="19" t="s">
        <v>30</v>
      </c>
      <c r="E13" s="20">
        <v>5</v>
      </c>
      <c r="F13" s="20">
        <v>3500000</v>
      </c>
      <c r="G13" s="20">
        <f>F13*E13</f>
        <v>17500000</v>
      </c>
      <c r="H13" s="8" t="s">
        <v>9</v>
      </c>
      <c r="I13" s="9" t="s">
        <v>10</v>
      </c>
    </row>
    <row r="14" spans="1:9" ht="66" customHeight="1" x14ac:dyDescent="0.2">
      <c r="A14" s="7">
        <v>8</v>
      </c>
      <c r="B14" s="18" t="s">
        <v>41</v>
      </c>
      <c r="C14" s="18" t="s">
        <v>31</v>
      </c>
      <c r="D14" s="19" t="s">
        <v>13</v>
      </c>
      <c r="E14" s="20">
        <v>6</v>
      </c>
      <c r="F14" s="20">
        <v>3200000</v>
      </c>
      <c r="G14" s="20">
        <f>F14*E14</f>
        <v>19200000</v>
      </c>
      <c r="H14" s="8" t="s">
        <v>9</v>
      </c>
      <c r="I14" s="9" t="s">
        <v>10</v>
      </c>
    </row>
    <row r="15" spans="1:9" ht="408.75" customHeight="1" x14ac:dyDescent="0.2">
      <c r="A15" s="22">
        <v>9</v>
      </c>
      <c r="B15" s="24" t="s">
        <v>32</v>
      </c>
      <c r="C15" s="24" t="s">
        <v>33</v>
      </c>
      <c r="D15" s="26" t="s">
        <v>30</v>
      </c>
      <c r="E15" s="28">
        <v>5</v>
      </c>
      <c r="F15" s="28">
        <v>3470000</v>
      </c>
      <c r="G15" s="28">
        <f>F15*E15</f>
        <v>17350000</v>
      </c>
      <c r="H15" s="30" t="s">
        <v>9</v>
      </c>
      <c r="I15" s="32" t="s">
        <v>10</v>
      </c>
    </row>
    <row r="16" spans="1:9" ht="405" customHeight="1" x14ac:dyDescent="0.2">
      <c r="A16" s="23"/>
      <c r="B16" s="25"/>
      <c r="C16" s="25"/>
      <c r="D16" s="27"/>
      <c r="E16" s="29"/>
      <c r="F16" s="29"/>
      <c r="G16" s="29"/>
      <c r="H16" s="31"/>
      <c r="I16" s="33"/>
    </row>
    <row r="17" spans="1:9" ht="66" customHeight="1" x14ac:dyDescent="0.2">
      <c r="A17" s="7">
        <v>10</v>
      </c>
      <c r="B17" s="18" t="s">
        <v>34</v>
      </c>
      <c r="C17" s="18" t="s">
        <v>35</v>
      </c>
      <c r="D17" s="19" t="s">
        <v>13</v>
      </c>
      <c r="E17" s="20">
        <v>1000</v>
      </c>
      <c r="F17" s="20">
        <v>15000</v>
      </c>
      <c r="G17" s="20">
        <f>F17*E17</f>
        <v>15000000</v>
      </c>
      <c r="H17" s="14" t="s">
        <v>9</v>
      </c>
      <c r="I17" s="15" t="s">
        <v>10</v>
      </c>
    </row>
    <row r="18" spans="1:9" ht="408.75" customHeight="1" x14ac:dyDescent="0.2">
      <c r="A18" s="7">
        <v>11</v>
      </c>
      <c r="B18" s="18" t="s">
        <v>36</v>
      </c>
      <c r="C18" s="18" t="s">
        <v>37</v>
      </c>
      <c r="D18" s="19" t="s">
        <v>38</v>
      </c>
      <c r="E18" s="20">
        <v>150</v>
      </c>
      <c r="F18" s="20">
        <v>300000</v>
      </c>
      <c r="G18" s="20">
        <f>F18*E18</f>
        <v>45000000</v>
      </c>
      <c r="H18" s="14" t="s">
        <v>9</v>
      </c>
      <c r="I18" s="15" t="s">
        <v>10</v>
      </c>
    </row>
    <row r="19" spans="1:9" s="13" customFormat="1" ht="213.75" customHeight="1" x14ac:dyDescent="0.2">
      <c r="A19" s="7">
        <v>12</v>
      </c>
      <c r="B19" s="18" t="s">
        <v>39</v>
      </c>
      <c r="C19" s="18" t="s">
        <v>40</v>
      </c>
      <c r="D19" s="19" t="s">
        <v>13</v>
      </c>
      <c r="E19" s="20">
        <v>10</v>
      </c>
      <c r="F19" s="20">
        <v>1446500</v>
      </c>
      <c r="G19" s="20">
        <f>F19*E19</f>
        <v>14465000</v>
      </c>
      <c r="H19" s="16" t="s">
        <v>9</v>
      </c>
      <c r="I19" s="17" t="s">
        <v>10</v>
      </c>
    </row>
    <row r="20" spans="1:9" x14ac:dyDescent="0.2">
      <c r="A20" s="10"/>
      <c r="B20" s="5" t="s">
        <v>14</v>
      </c>
      <c r="C20" s="8"/>
      <c r="D20" s="8"/>
      <c r="E20" s="10"/>
      <c r="F20" s="10"/>
      <c r="G20" s="12">
        <f>SUM(G5:G19)</f>
        <v>207195000</v>
      </c>
      <c r="H20" s="8"/>
      <c r="I20" s="9"/>
    </row>
  </sheetData>
  <autoFilter ref="A4:G4"/>
  <mergeCells count="26">
    <mergeCell ref="H15:H16"/>
    <mergeCell ref="I15:I16"/>
    <mergeCell ref="H7:H8"/>
    <mergeCell ref="I7:I8"/>
    <mergeCell ref="F9:F10"/>
    <mergeCell ref="G9:G10"/>
    <mergeCell ref="F15:F16"/>
    <mergeCell ref="G15:G16"/>
    <mergeCell ref="A15:A16"/>
    <mergeCell ref="B15:B16"/>
    <mergeCell ref="C15:C16"/>
    <mergeCell ref="D15:D16"/>
    <mergeCell ref="E15:E16"/>
    <mergeCell ref="A9:A10"/>
    <mergeCell ref="B9:B10"/>
    <mergeCell ref="C9:C10"/>
    <mergeCell ref="D9:D10"/>
    <mergeCell ref="E9:E10"/>
    <mergeCell ref="A2:I2"/>
    <mergeCell ref="A7:A8"/>
    <mergeCell ref="B7:B8"/>
    <mergeCell ref="C7:C8"/>
    <mergeCell ref="D7:D8"/>
    <mergeCell ref="E7:E8"/>
    <mergeCell ref="F7:F8"/>
    <mergeCell ref="G7:G8"/>
  </mergeCells>
  <pageMargins left="0.19685039370078741" right="0.19685039370078741" top="0.19685039370078741" bottom="0.19685039370078741" header="0.31496062992125984" footer="0.31496062992125984"/>
  <pageSetup paperSize="9" scale="5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 1</vt:lpstr>
      <vt:lpstr>'Лист 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2024-12-26T13:22:54Z</dcterms:modified>
</cp:coreProperties>
</file>